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1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Sheet1!$A$1:$I$82</definedName>
  </definedNames>
  <calcPr calcId="144525"/>
</workbook>
</file>

<file path=xl/sharedStrings.xml><?xml version="1.0" encoding="utf-8"?>
<sst xmlns="http://schemas.openxmlformats.org/spreadsheetml/2006/main" count="333" uniqueCount="183">
  <si>
    <t>永州产业投资集团有限公司及下属子公司2022年人员招聘考试笔试成绩单</t>
  </si>
  <si>
    <t>姓名</t>
  </si>
  <si>
    <t>准考证号</t>
  </si>
  <si>
    <t>报考岗位</t>
  </si>
  <si>
    <t>公共基础分数</t>
  </si>
  <si>
    <t>写作(专业)分数</t>
  </si>
  <si>
    <t>笔试综合成绩</t>
  </si>
  <si>
    <t>岗位排名</t>
  </si>
  <si>
    <t>备注</t>
  </si>
  <si>
    <t>秦如意</t>
  </si>
  <si>
    <t>43290110320</t>
  </si>
  <si>
    <t>投资管理员</t>
  </si>
  <si>
    <t>赵相霖</t>
  </si>
  <si>
    <t>43290110321</t>
  </si>
  <si>
    <t>吴冠州</t>
  </si>
  <si>
    <t>43290110323</t>
  </si>
  <si>
    <t>唐伟</t>
  </si>
  <si>
    <t>43290110318</t>
  </si>
  <si>
    <t>卢翔</t>
  </si>
  <si>
    <t>43290110322</t>
  </si>
  <si>
    <t>陈源基</t>
  </si>
  <si>
    <t>43290110319</t>
  </si>
  <si>
    <t>缺考</t>
  </si>
  <si>
    <t>王一珺</t>
  </si>
  <si>
    <t>43290120224</t>
  </si>
  <si>
    <t>讲解员</t>
  </si>
  <si>
    <t>张丹文</t>
  </si>
  <si>
    <t>43290120226</t>
  </si>
  <si>
    <t>吴柳</t>
  </si>
  <si>
    <t>43290120227</t>
  </si>
  <si>
    <t>谢唯</t>
  </si>
  <si>
    <t>43290120225</t>
  </si>
  <si>
    <t>陈芊</t>
  </si>
  <si>
    <t>43290120223</t>
  </si>
  <si>
    <t>雷浩</t>
  </si>
  <si>
    <t>43290130214</t>
  </si>
  <si>
    <t>销售工程师</t>
  </si>
  <si>
    <t>沈阳</t>
  </si>
  <si>
    <t>43290130213</t>
  </si>
  <si>
    <t>彭忠明</t>
  </si>
  <si>
    <t>43290130210</t>
  </si>
  <si>
    <t>曾岩</t>
  </si>
  <si>
    <t>43290130203</t>
  </si>
  <si>
    <t>罗荣鑫</t>
  </si>
  <si>
    <t>43290130201</t>
  </si>
  <si>
    <t>邓翊杰</t>
  </si>
  <si>
    <t>43290130215</t>
  </si>
  <si>
    <t>陆春宏</t>
  </si>
  <si>
    <t>43290130207</t>
  </si>
  <si>
    <t>李松</t>
  </si>
  <si>
    <t>43290130202</t>
  </si>
  <si>
    <t>潘正</t>
  </si>
  <si>
    <t>43290130204</t>
  </si>
  <si>
    <t>成求争</t>
  </si>
  <si>
    <t>43290130217</t>
  </si>
  <si>
    <t>卢泽仝</t>
  </si>
  <si>
    <t>43290130212</t>
  </si>
  <si>
    <t>蒋览</t>
  </si>
  <si>
    <t>43290130208</t>
  </si>
  <si>
    <t>李硕</t>
  </si>
  <si>
    <t>43290130205</t>
  </si>
  <si>
    <t>王腾耀</t>
  </si>
  <si>
    <t>43290130206</t>
  </si>
  <si>
    <t>郑伟杰</t>
  </si>
  <si>
    <t>43290130209</t>
  </si>
  <si>
    <t>李文</t>
  </si>
  <si>
    <t>43290130211</t>
  </si>
  <si>
    <t>付爱宁</t>
  </si>
  <si>
    <t>43290130216</t>
  </si>
  <si>
    <t>陈湘斌</t>
  </si>
  <si>
    <t>43290140221</t>
  </si>
  <si>
    <t>数据中心运维专员</t>
  </si>
  <si>
    <t>唐卓成</t>
  </si>
  <si>
    <t>43290140218</t>
  </si>
  <si>
    <t>管环宇</t>
  </si>
  <si>
    <t>43290140219</t>
  </si>
  <si>
    <t>唐紫明</t>
  </si>
  <si>
    <t>43290140220</t>
  </si>
  <si>
    <t>周镜桂</t>
  </si>
  <si>
    <t>43290140222</t>
  </si>
  <si>
    <t>潘姣</t>
  </si>
  <si>
    <t>43290150303</t>
  </si>
  <si>
    <t>会计</t>
  </si>
  <si>
    <t>彭超辉</t>
  </si>
  <si>
    <t>43290150312</t>
  </si>
  <si>
    <t>彭凌晨</t>
  </si>
  <si>
    <t>43290150305</t>
  </si>
  <si>
    <t>陈蔚婷</t>
  </si>
  <si>
    <t>43290150301</t>
  </si>
  <si>
    <t>唐彩飞</t>
  </si>
  <si>
    <t>43290150315</t>
  </si>
  <si>
    <t>唐书晨</t>
  </si>
  <si>
    <t>43290150306</t>
  </si>
  <si>
    <t>唐方方</t>
  </si>
  <si>
    <t>43290150313</t>
  </si>
  <si>
    <t>唐丽萍</t>
  </si>
  <si>
    <t>43290150314</t>
  </si>
  <si>
    <t>梁中文</t>
  </si>
  <si>
    <t>43290150310</t>
  </si>
  <si>
    <t>李明英</t>
  </si>
  <si>
    <t>43290150304</t>
  </si>
  <si>
    <t>张雅丽</t>
  </si>
  <si>
    <t>43290150307</t>
  </si>
  <si>
    <t>蒋珍</t>
  </si>
  <si>
    <t>43290150316</t>
  </si>
  <si>
    <t>欧育恒</t>
  </si>
  <si>
    <t>43290150302</t>
  </si>
  <si>
    <t>李灿</t>
  </si>
  <si>
    <t>43290150308</t>
  </si>
  <si>
    <t>秦璟</t>
  </si>
  <si>
    <t>43290150309</t>
  </si>
  <si>
    <t>周洁</t>
  </si>
  <si>
    <t>43290150311</t>
  </si>
  <si>
    <t>廖小娟</t>
  </si>
  <si>
    <t>43290150317</t>
  </si>
  <si>
    <t>陶攀</t>
  </si>
  <si>
    <t>43290160104</t>
  </si>
  <si>
    <t>副总经理（兼技术负责人）</t>
  </si>
  <si>
    <t>钟茂</t>
  </si>
  <si>
    <t>43290160101</t>
  </si>
  <si>
    <t>陈小龙</t>
  </si>
  <si>
    <t>43290160103</t>
  </si>
  <si>
    <t>刘先德</t>
  </si>
  <si>
    <t>43290160108</t>
  </si>
  <si>
    <t>吕帅</t>
  </si>
  <si>
    <t>43290160102</t>
  </si>
  <si>
    <t>伍道平</t>
  </si>
  <si>
    <t>43290160105</t>
  </si>
  <si>
    <t>廖建华</t>
  </si>
  <si>
    <t>43290160106</t>
  </si>
  <si>
    <t>蒋曙鹏</t>
  </si>
  <si>
    <t>43290160107</t>
  </si>
  <si>
    <t>王达达</t>
  </si>
  <si>
    <t>43290170118</t>
  </si>
  <si>
    <t>施工员</t>
  </si>
  <si>
    <t>冯静芝</t>
  </si>
  <si>
    <t>43290170122</t>
  </si>
  <si>
    <t>秦建飞</t>
  </si>
  <si>
    <t>43290170116</t>
  </si>
  <si>
    <t>张毅</t>
  </si>
  <si>
    <t>43290170113</t>
  </si>
  <si>
    <t>杨华</t>
  </si>
  <si>
    <t>43290170110</t>
  </si>
  <si>
    <t>米嘉</t>
  </si>
  <si>
    <t>43290170112</t>
  </si>
  <si>
    <t>何春波</t>
  </si>
  <si>
    <t>43290170123</t>
  </si>
  <si>
    <t>陈安琦</t>
  </si>
  <si>
    <t>43290170117</t>
  </si>
  <si>
    <t>刘诚博</t>
  </si>
  <si>
    <t>43290170111</t>
  </si>
  <si>
    <t>钟志敏</t>
  </si>
  <si>
    <t>43290170115</t>
  </si>
  <si>
    <t>苏友朋</t>
  </si>
  <si>
    <t>43290170120</t>
  </si>
  <si>
    <t>唐强</t>
  </si>
  <si>
    <t>43290170125</t>
  </si>
  <si>
    <t>郑欢</t>
  </si>
  <si>
    <t>43290170121</t>
  </si>
  <si>
    <t>赵武军</t>
  </si>
  <si>
    <t>43290170126</t>
  </si>
  <si>
    <t>康稳</t>
  </si>
  <si>
    <t>43290170109</t>
  </si>
  <si>
    <t>徐荣凯</t>
  </si>
  <si>
    <t>43290170114</t>
  </si>
  <si>
    <t>陈慧翔</t>
  </si>
  <si>
    <t>43290170119</t>
  </si>
  <si>
    <t>艾振华</t>
  </si>
  <si>
    <t>43290170124</t>
  </si>
  <si>
    <t>漆志刚</t>
  </si>
  <si>
    <t>43290180130</t>
  </si>
  <si>
    <t>贸易专员</t>
  </si>
  <si>
    <t>陈军</t>
  </si>
  <si>
    <t>43290180127</t>
  </si>
  <si>
    <t>赵楠</t>
  </si>
  <si>
    <t>43290180128</t>
  </si>
  <si>
    <t>谢灵玲</t>
  </si>
  <si>
    <t>43290180129</t>
  </si>
  <si>
    <t>永州产业投资集团有限公司及下属子公司2022年人员招聘考试综合成绩及入围体检名单</t>
  </si>
  <si>
    <t>笔试成绩</t>
  </si>
  <si>
    <t>面试成绩</t>
  </si>
  <si>
    <t>综合成绩</t>
  </si>
  <si>
    <t>入围体检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</si>
</sst>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E\myf\2022\&#20107;&#19994;&#21333;&#20301;&#21450;&#20854;&#20182;&#22996;&#25176;&#32771;&#35797;\6&#26376;%20&#20135;&#19994;&#25237;&#36164;&#38598;&#22242;\&#38754;&#35797;\&#20135;&#19994;&#25237;&#36164;&#38598;&#22242;&#38754;&#35797;&#25104;&#324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实名转换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E2" t="str">
            <v>2022年7月 16日</v>
          </cell>
        </row>
        <row r="3">
          <cell r="C3" t="str">
            <v>监督员：</v>
          </cell>
        </row>
        <row r="3">
          <cell r="E3" t="str">
            <v>主考：</v>
          </cell>
        </row>
        <row r="4">
          <cell r="B4" t="str">
            <v>姓名</v>
          </cell>
          <cell r="C4" t="str">
            <v>性别</v>
          </cell>
          <cell r="D4" t="str">
            <v>身份证号</v>
          </cell>
          <cell r="E4" t="str">
            <v>岗位名称</v>
          </cell>
          <cell r="F4" t="str">
            <v>测试成绩</v>
          </cell>
        </row>
        <row r="5">
          <cell r="B5" t="str">
            <v>王一珺</v>
          </cell>
          <cell r="C5" t="str">
            <v>女</v>
          </cell>
          <cell r="D5" t="str">
            <v>360423199612260022</v>
          </cell>
          <cell r="E5" t="str">
            <v>讲解员</v>
          </cell>
          <cell r="F5">
            <v>76.7</v>
          </cell>
        </row>
        <row r="6">
          <cell r="B6" t="str">
            <v>赵相霖</v>
          </cell>
          <cell r="C6" t="str">
            <v>男</v>
          </cell>
          <cell r="D6" t="str">
            <v>431103199301060311</v>
          </cell>
          <cell r="E6" t="str">
            <v>投资管理员</v>
          </cell>
          <cell r="F6">
            <v>76.84</v>
          </cell>
        </row>
        <row r="7">
          <cell r="B7" t="str">
            <v>陶攀</v>
          </cell>
          <cell r="C7" t="str">
            <v>男</v>
          </cell>
          <cell r="D7" t="str">
            <v>432930198109204310</v>
          </cell>
          <cell r="E7" t="str">
            <v>副总经理（兼技术负责人）</v>
          </cell>
          <cell r="F7">
            <v>79.68</v>
          </cell>
        </row>
        <row r="8">
          <cell r="B8" t="str">
            <v>钟茂</v>
          </cell>
          <cell r="C8" t="str">
            <v>男</v>
          </cell>
          <cell r="D8" t="str">
            <v>431103199209156978</v>
          </cell>
          <cell r="E8" t="str">
            <v>副总经理（兼技术负责人）</v>
          </cell>
          <cell r="F8">
            <v>79.34</v>
          </cell>
        </row>
        <row r="9">
          <cell r="B9" t="str">
            <v>秦如意</v>
          </cell>
          <cell r="C9" t="str">
            <v>女</v>
          </cell>
          <cell r="D9" t="str">
            <v>431103199503155124</v>
          </cell>
          <cell r="E9" t="str">
            <v>投资管理员</v>
          </cell>
          <cell r="F9">
            <v>74.98</v>
          </cell>
        </row>
        <row r="10">
          <cell r="B10" t="str">
            <v>漆志刚</v>
          </cell>
          <cell r="C10" t="str">
            <v>男</v>
          </cell>
          <cell r="D10" t="str">
            <v>432930198301277413</v>
          </cell>
          <cell r="E10" t="str">
            <v>贸易专员</v>
          </cell>
          <cell r="F10">
            <v>77.92</v>
          </cell>
        </row>
        <row r="11">
          <cell r="B11" t="str">
            <v>沈阳</v>
          </cell>
          <cell r="C11" t="str">
            <v>男</v>
          </cell>
          <cell r="D11" t="str">
            <v>431122199508146197</v>
          </cell>
          <cell r="E11" t="str">
            <v>销售工程师</v>
          </cell>
          <cell r="F11">
            <v>79.86</v>
          </cell>
        </row>
        <row r="12">
          <cell r="B12" t="str">
            <v>冯静芝</v>
          </cell>
          <cell r="C12" t="str">
            <v>女</v>
          </cell>
          <cell r="D12" t="str">
            <v>431103199304136924</v>
          </cell>
          <cell r="E12" t="str">
            <v>施工员</v>
          </cell>
          <cell r="F12">
            <v>81.44</v>
          </cell>
        </row>
        <row r="13">
          <cell r="B13" t="str">
            <v>王达达</v>
          </cell>
          <cell r="C13" t="str">
            <v>男</v>
          </cell>
          <cell r="D13" t="str">
            <v>431103198908108436</v>
          </cell>
          <cell r="E13" t="str">
            <v>施工员</v>
          </cell>
          <cell r="F13">
            <v>76.38</v>
          </cell>
        </row>
        <row r="14">
          <cell r="B14" t="str">
            <v>彭超辉</v>
          </cell>
          <cell r="C14" t="str">
            <v>女</v>
          </cell>
          <cell r="D14" t="str">
            <v>43112319940123402X</v>
          </cell>
          <cell r="E14" t="str">
            <v>会计</v>
          </cell>
          <cell r="F14">
            <v>79.06</v>
          </cell>
        </row>
        <row r="15">
          <cell r="B15" t="str">
            <v>潘姣</v>
          </cell>
          <cell r="C15" t="str">
            <v>女</v>
          </cell>
          <cell r="D15" t="str">
            <v>431103199310155128</v>
          </cell>
          <cell r="E15" t="str">
            <v>会计</v>
          </cell>
          <cell r="F15">
            <v>82.28</v>
          </cell>
        </row>
        <row r="16">
          <cell r="B16" t="str">
            <v>吴柳</v>
          </cell>
          <cell r="C16" t="str">
            <v>女</v>
          </cell>
          <cell r="D16" t="str">
            <v>500234199807242881</v>
          </cell>
          <cell r="E16" t="str">
            <v>讲解员</v>
          </cell>
          <cell r="F16">
            <v>82.32</v>
          </cell>
        </row>
        <row r="17">
          <cell r="B17" t="str">
            <v>陈湘斌</v>
          </cell>
          <cell r="C17" t="str">
            <v>男</v>
          </cell>
          <cell r="D17" t="str">
            <v>431103199104081316</v>
          </cell>
          <cell r="E17" t="str">
            <v>数据中心运维专员</v>
          </cell>
          <cell r="F17">
            <v>77.38</v>
          </cell>
        </row>
        <row r="18">
          <cell r="B18" t="str">
            <v>陈军</v>
          </cell>
          <cell r="C18" t="str">
            <v>男</v>
          </cell>
          <cell r="D18" t="str">
            <v>43112119910214251X</v>
          </cell>
          <cell r="E18" t="str">
            <v>贸易专员</v>
          </cell>
          <cell r="F18">
            <v>75.4</v>
          </cell>
        </row>
        <row r="19">
          <cell r="B19" t="str">
            <v>雷浩</v>
          </cell>
          <cell r="C19" t="str">
            <v>男</v>
          </cell>
          <cell r="D19" t="str">
            <v>431103199606141833</v>
          </cell>
          <cell r="E19" t="str">
            <v>销售工程师</v>
          </cell>
          <cell r="F19">
            <v>79.76</v>
          </cell>
        </row>
        <row r="20">
          <cell r="F20">
            <v>82.32</v>
          </cell>
        </row>
        <row r="21">
          <cell r="F21">
            <v>74.98</v>
          </cell>
        </row>
        <row r="22">
          <cell r="F22">
            <v>78.6226666666667</v>
          </cell>
        </row>
        <row r="23">
          <cell r="D23" t="str">
            <v>本场实到人数：15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82"/>
  <sheetViews>
    <sheetView workbookViewId="0">
      <selection activeCell="B54" sqref="B54"/>
    </sheetView>
  </sheetViews>
  <sheetFormatPr defaultColWidth="9" defaultRowHeight="21" customHeight="1"/>
  <cols>
    <col min="1" max="1" width="10.25" style="10" customWidth="1"/>
    <col min="2" max="2" width="13.375" style="10" customWidth="1"/>
    <col min="3" max="3" width="27.5" style="11" customWidth="1"/>
    <col min="4" max="4" width="7.75" style="12" customWidth="1"/>
    <col min="5" max="5" width="7.875" style="12" customWidth="1"/>
    <col min="6" max="7" width="7.75" style="13" customWidth="1"/>
    <col min="8" max="8" width="9.125" style="13" customWidth="1"/>
    <col min="9" max="9" width="10.75" style="10" customWidth="1"/>
    <col min="10" max="16384" width="9" style="10"/>
  </cols>
  <sheetData>
    <row r="1" s="10" customFormat="1" ht="48" customHeight="1" spans="1:9">
      <c r="A1" s="14" t="s">
        <v>0</v>
      </c>
      <c r="B1" s="14"/>
      <c r="C1" s="14"/>
      <c r="D1" s="15"/>
      <c r="E1" s="15"/>
      <c r="F1" s="16"/>
      <c r="G1" s="16"/>
      <c r="H1" s="16"/>
      <c r="I1" s="14"/>
    </row>
    <row r="2" s="10" customFormat="1" ht="33" customHeight="1" spans="1:9">
      <c r="A2" s="3" t="s">
        <v>1</v>
      </c>
      <c r="B2" s="3" t="s">
        <v>2</v>
      </c>
      <c r="C2" s="4" t="s">
        <v>3</v>
      </c>
      <c r="D2" s="17" t="s">
        <v>4</v>
      </c>
      <c r="E2" s="17" t="s">
        <v>5</v>
      </c>
      <c r="F2" s="5" t="s">
        <v>6</v>
      </c>
      <c r="G2" s="5"/>
      <c r="H2" s="5" t="s">
        <v>7</v>
      </c>
      <c r="I2" s="3" t="s">
        <v>8</v>
      </c>
    </row>
    <row r="3" s="10" customFormat="1" customHeight="1" spans="1:9">
      <c r="A3" s="6" t="s">
        <v>9</v>
      </c>
      <c r="B3" s="7" t="s">
        <v>10</v>
      </c>
      <c r="C3" s="7" t="s">
        <v>11</v>
      </c>
      <c r="D3" s="8">
        <v>64.5</v>
      </c>
      <c r="E3" s="8">
        <v>49</v>
      </c>
      <c r="F3" s="8">
        <v>56.75</v>
      </c>
      <c r="G3" s="8">
        <f>VLOOKUP(A3,[1]实名转换表!$B$1:$F$65536,5,0)</f>
        <v>74.98</v>
      </c>
      <c r="H3" s="9">
        <v>1</v>
      </c>
      <c r="I3" s="3"/>
    </row>
    <row r="4" s="10" customFormat="1" customHeight="1" spans="1:9">
      <c r="A4" s="6" t="s">
        <v>12</v>
      </c>
      <c r="B4" s="7" t="s">
        <v>13</v>
      </c>
      <c r="C4" s="7" t="s">
        <v>11</v>
      </c>
      <c r="D4" s="8">
        <v>52</v>
      </c>
      <c r="E4" s="8">
        <v>60</v>
      </c>
      <c r="F4" s="8">
        <v>56</v>
      </c>
      <c r="G4" s="8">
        <f>VLOOKUP(A4,[1]实名转换表!$B$1:$F$65536,5,0)</f>
        <v>76.84</v>
      </c>
      <c r="H4" s="9">
        <v>2</v>
      </c>
      <c r="I4" s="3"/>
    </row>
    <row r="5" s="10" customFormat="1" hidden="1" customHeight="1" spans="1:9">
      <c r="A5" s="6" t="s">
        <v>14</v>
      </c>
      <c r="B5" s="7" t="s">
        <v>15</v>
      </c>
      <c r="C5" s="7" t="s">
        <v>11</v>
      </c>
      <c r="D5" s="8">
        <v>62</v>
      </c>
      <c r="E5" s="8">
        <v>47</v>
      </c>
      <c r="F5" s="8">
        <v>54.5</v>
      </c>
      <c r="G5" s="8" t="e">
        <f>VLOOKUP(A5,[1]实名转换表!$B$1:$F$65536,5,0)</f>
        <v>#N/A</v>
      </c>
      <c r="H5" s="9">
        <v>3</v>
      </c>
      <c r="I5" s="3"/>
    </row>
    <row r="6" s="10" customFormat="1" hidden="1" customHeight="1" spans="1:9">
      <c r="A6" s="6" t="s">
        <v>16</v>
      </c>
      <c r="B6" s="7" t="s">
        <v>17</v>
      </c>
      <c r="C6" s="7" t="s">
        <v>11</v>
      </c>
      <c r="D6" s="8">
        <v>55</v>
      </c>
      <c r="E6" s="8">
        <v>46</v>
      </c>
      <c r="F6" s="8">
        <v>50.5</v>
      </c>
      <c r="G6" s="8" t="e">
        <f>VLOOKUP(A6,[1]实名转换表!$B$1:$F$65536,5,0)</f>
        <v>#N/A</v>
      </c>
      <c r="H6" s="9">
        <v>4</v>
      </c>
      <c r="I6" s="3"/>
    </row>
    <row r="7" s="10" customFormat="1" hidden="1" customHeight="1" spans="1:9">
      <c r="A7" s="6" t="s">
        <v>18</v>
      </c>
      <c r="B7" s="7" t="s">
        <v>19</v>
      </c>
      <c r="C7" s="7" t="s">
        <v>11</v>
      </c>
      <c r="D7" s="8">
        <v>53</v>
      </c>
      <c r="E7" s="8">
        <v>36</v>
      </c>
      <c r="F7" s="8">
        <v>44.5</v>
      </c>
      <c r="G7" s="8" t="e">
        <f>VLOOKUP(A7,[1]实名转换表!$B$1:$F$65536,5,0)</f>
        <v>#N/A</v>
      </c>
      <c r="H7" s="9">
        <v>5</v>
      </c>
      <c r="I7" s="3"/>
    </row>
    <row r="8" s="10" customFormat="1" hidden="1" customHeight="1" spans="1:9">
      <c r="A8" s="6" t="s">
        <v>20</v>
      </c>
      <c r="B8" s="7" t="s">
        <v>21</v>
      </c>
      <c r="C8" s="7" t="s">
        <v>11</v>
      </c>
      <c r="D8" s="9">
        <v>-1</v>
      </c>
      <c r="E8" s="9">
        <v>-1</v>
      </c>
      <c r="F8" s="9">
        <v>-1</v>
      </c>
      <c r="G8" s="8" t="e">
        <f>VLOOKUP(A8,[1]实名转换表!$B$1:$F$65536,5,0)</f>
        <v>#N/A</v>
      </c>
      <c r="H8" s="9">
        <v>6</v>
      </c>
      <c r="I8" s="3" t="s">
        <v>22</v>
      </c>
    </row>
    <row r="9" s="10" customFormat="1" customHeight="1" spans="1:9">
      <c r="A9" s="6" t="s">
        <v>23</v>
      </c>
      <c r="B9" s="7" t="s">
        <v>24</v>
      </c>
      <c r="C9" s="7" t="s">
        <v>25</v>
      </c>
      <c r="D9" s="8">
        <v>55</v>
      </c>
      <c r="E9" s="8">
        <v>65</v>
      </c>
      <c r="F9" s="8">
        <v>60</v>
      </c>
      <c r="G9" s="8">
        <f>VLOOKUP(A9,[1]实名转换表!$B$1:$F$65536,5,0)</f>
        <v>76.7</v>
      </c>
      <c r="H9" s="9">
        <v>1</v>
      </c>
      <c r="I9" s="3"/>
    </row>
    <row r="10" s="10" customFormat="1" hidden="1" customHeight="1" spans="1:9">
      <c r="A10" s="6" t="s">
        <v>26</v>
      </c>
      <c r="B10" s="7" t="s">
        <v>27</v>
      </c>
      <c r="C10" s="7" t="s">
        <v>25</v>
      </c>
      <c r="D10" s="8">
        <v>57</v>
      </c>
      <c r="E10" s="8">
        <v>61.5</v>
      </c>
      <c r="F10" s="8">
        <v>59.25</v>
      </c>
      <c r="G10" s="8" t="e">
        <f>VLOOKUP(A10,[1]实名转换表!$B$1:$F$65536,5,0)</f>
        <v>#N/A</v>
      </c>
      <c r="H10" s="9">
        <v>2</v>
      </c>
      <c r="I10" s="3"/>
    </row>
    <row r="11" s="10" customFormat="1" customHeight="1" spans="1:9">
      <c r="A11" s="6" t="s">
        <v>28</v>
      </c>
      <c r="B11" s="7" t="s">
        <v>29</v>
      </c>
      <c r="C11" s="7" t="s">
        <v>25</v>
      </c>
      <c r="D11" s="8">
        <v>55.5</v>
      </c>
      <c r="E11" s="8">
        <v>60</v>
      </c>
      <c r="F11" s="8">
        <v>57.75</v>
      </c>
      <c r="G11" s="8">
        <f>VLOOKUP(A11,[1]实名转换表!$B$1:$F$65536,5,0)</f>
        <v>82.32</v>
      </c>
      <c r="H11" s="9">
        <v>3</v>
      </c>
      <c r="I11" s="3"/>
    </row>
    <row r="12" s="10" customFormat="1" hidden="1" customHeight="1" spans="1:9">
      <c r="A12" s="6" t="s">
        <v>30</v>
      </c>
      <c r="B12" s="7" t="s">
        <v>31</v>
      </c>
      <c r="C12" s="7" t="s">
        <v>25</v>
      </c>
      <c r="D12" s="8">
        <v>58</v>
      </c>
      <c r="E12" s="8">
        <v>52.5</v>
      </c>
      <c r="F12" s="8">
        <v>55.25</v>
      </c>
      <c r="G12" s="8" t="e">
        <f>VLOOKUP(A12,[1]实名转换表!$B$1:$F$65536,5,0)</f>
        <v>#N/A</v>
      </c>
      <c r="H12" s="9">
        <v>4</v>
      </c>
      <c r="I12" s="3"/>
    </row>
    <row r="13" s="10" customFormat="1" hidden="1" customHeight="1" spans="1:9">
      <c r="A13" s="6" t="s">
        <v>32</v>
      </c>
      <c r="B13" s="7" t="s">
        <v>33</v>
      </c>
      <c r="C13" s="7" t="s">
        <v>25</v>
      </c>
      <c r="D13" s="9">
        <v>-1</v>
      </c>
      <c r="E13" s="9">
        <v>-1</v>
      </c>
      <c r="F13" s="9">
        <v>-1</v>
      </c>
      <c r="G13" s="8" t="e">
        <f>VLOOKUP(A13,[1]实名转换表!$B$1:$F$65536,5,0)</f>
        <v>#N/A</v>
      </c>
      <c r="H13" s="9">
        <v>5</v>
      </c>
      <c r="I13" s="3" t="s">
        <v>22</v>
      </c>
    </row>
    <row r="14" s="10" customFormat="1" customHeight="1" spans="1:9">
      <c r="A14" s="6" t="s">
        <v>34</v>
      </c>
      <c r="B14" s="7" t="s">
        <v>35</v>
      </c>
      <c r="C14" s="7" t="s">
        <v>36</v>
      </c>
      <c r="D14" s="8">
        <v>66</v>
      </c>
      <c r="E14" s="8">
        <v>69</v>
      </c>
      <c r="F14" s="8">
        <v>67.5</v>
      </c>
      <c r="G14" s="8">
        <f>VLOOKUP(A14,[1]实名转换表!$B$1:$F$65536,5,0)</f>
        <v>79.76</v>
      </c>
      <c r="H14" s="9">
        <v>1</v>
      </c>
      <c r="I14" s="3"/>
    </row>
    <row r="15" s="10" customFormat="1" customHeight="1" spans="1:9">
      <c r="A15" s="6" t="s">
        <v>37</v>
      </c>
      <c r="B15" s="7" t="s">
        <v>38</v>
      </c>
      <c r="C15" s="7" t="s">
        <v>36</v>
      </c>
      <c r="D15" s="8">
        <v>66.5</v>
      </c>
      <c r="E15" s="8">
        <v>60</v>
      </c>
      <c r="F15" s="8">
        <v>63.25</v>
      </c>
      <c r="G15" s="8">
        <f>VLOOKUP(A15,[1]实名转换表!$B$1:$F$65536,5,0)</f>
        <v>79.86</v>
      </c>
      <c r="H15" s="9">
        <v>2</v>
      </c>
      <c r="I15" s="3"/>
    </row>
    <row r="16" s="10" customFormat="1" hidden="1" customHeight="1" spans="1:9">
      <c r="A16" s="6" t="s">
        <v>39</v>
      </c>
      <c r="B16" s="7" t="s">
        <v>40</v>
      </c>
      <c r="C16" s="7" t="s">
        <v>36</v>
      </c>
      <c r="D16" s="8">
        <v>57.5</v>
      </c>
      <c r="E16" s="8">
        <v>55</v>
      </c>
      <c r="F16" s="8">
        <v>56.25</v>
      </c>
      <c r="G16" s="8" t="e">
        <f>VLOOKUP(A16,[1]实名转换表!$B$1:$F$65536,5,0)</f>
        <v>#N/A</v>
      </c>
      <c r="H16" s="9">
        <v>3</v>
      </c>
      <c r="I16" s="3"/>
    </row>
    <row r="17" s="10" customFormat="1" hidden="1" customHeight="1" spans="1:9">
      <c r="A17" s="6" t="s">
        <v>41</v>
      </c>
      <c r="B17" s="7" t="s">
        <v>42</v>
      </c>
      <c r="C17" s="7" t="s">
        <v>36</v>
      </c>
      <c r="D17" s="8">
        <v>60.5</v>
      </c>
      <c r="E17" s="8">
        <v>51</v>
      </c>
      <c r="F17" s="8">
        <v>55.75</v>
      </c>
      <c r="G17" s="8" t="e">
        <f>VLOOKUP(A17,[1]实名转换表!$B$1:$F$65536,5,0)</f>
        <v>#N/A</v>
      </c>
      <c r="H17" s="9">
        <v>4</v>
      </c>
      <c r="I17" s="3"/>
    </row>
    <row r="18" s="10" customFormat="1" hidden="1" customHeight="1" spans="1:9">
      <c r="A18" s="6" t="s">
        <v>43</v>
      </c>
      <c r="B18" s="7" t="s">
        <v>44</v>
      </c>
      <c r="C18" s="7" t="s">
        <v>36</v>
      </c>
      <c r="D18" s="8">
        <v>54</v>
      </c>
      <c r="E18" s="8">
        <v>56</v>
      </c>
      <c r="F18" s="8">
        <v>55</v>
      </c>
      <c r="G18" s="8" t="e">
        <f>VLOOKUP(A18,[1]实名转换表!$B$1:$F$65536,5,0)</f>
        <v>#N/A</v>
      </c>
      <c r="H18" s="9">
        <v>5</v>
      </c>
      <c r="I18" s="3"/>
    </row>
    <row r="19" s="10" customFormat="1" hidden="1" customHeight="1" spans="1:9">
      <c r="A19" s="6" t="s">
        <v>45</v>
      </c>
      <c r="B19" s="7" t="s">
        <v>46</v>
      </c>
      <c r="C19" s="7" t="s">
        <v>36</v>
      </c>
      <c r="D19" s="8">
        <v>57.5</v>
      </c>
      <c r="E19" s="8">
        <v>48</v>
      </c>
      <c r="F19" s="8">
        <v>52.75</v>
      </c>
      <c r="G19" s="8" t="e">
        <f>VLOOKUP(A19,[1]实名转换表!$B$1:$F$65536,5,0)</f>
        <v>#N/A</v>
      </c>
      <c r="H19" s="9">
        <v>6</v>
      </c>
      <c r="I19" s="3"/>
    </row>
    <row r="20" s="10" customFormat="1" hidden="1" customHeight="1" spans="1:9">
      <c r="A20" s="6" t="s">
        <v>47</v>
      </c>
      <c r="B20" s="7" t="s">
        <v>48</v>
      </c>
      <c r="C20" s="7" t="s">
        <v>36</v>
      </c>
      <c r="D20" s="8">
        <v>49.5</v>
      </c>
      <c r="E20" s="8">
        <v>55</v>
      </c>
      <c r="F20" s="8">
        <v>52.25</v>
      </c>
      <c r="G20" s="8" t="e">
        <f>VLOOKUP(A20,[1]实名转换表!$B$1:$F$65536,5,0)</f>
        <v>#N/A</v>
      </c>
      <c r="H20" s="9">
        <v>7</v>
      </c>
      <c r="I20" s="3"/>
    </row>
    <row r="21" s="10" customFormat="1" hidden="1" customHeight="1" spans="1:9">
      <c r="A21" s="6" t="s">
        <v>49</v>
      </c>
      <c r="B21" s="7" t="s">
        <v>50</v>
      </c>
      <c r="C21" s="7" t="s">
        <v>36</v>
      </c>
      <c r="D21" s="8">
        <v>50</v>
      </c>
      <c r="E21" s="8">
        <v>52</v>
      </c>
      <c r="F21" s="8">
        <v>51</v>
      </c>
      <c r="G21" s="8" t="e">
        <f>VLOOKUP(A21,[1]实名转换表!$B$1:$F$65536,5,0)</f>
        <v>#N/A</v>
      </c>
      <c r="H21" s="9">
        <v>8</v>
      </c>
      <c r="I21" s="3"/>
    </row>
    <row r="22" s="10" customFormat="1" hidden="1" customHeight="1" spans="1:9">
      <c r="A22" s="6" t="s">
        <v>51</v>
      </c>
      <c r="B22" s="7" t="s">
        <v>52</v>
      </c>
      <c r="C22" s="7" t="s">
        <v>36</v>
      </c>
      <c r="D22" s="8">
        <v>52</v>
      </c>
      <c r="E22" s="8">
        <v>39</v>
      </c>
      <c r="F22" s="8">
        <v>45.5</v>
      </c>
      <c r="G22" s="8" t="e">
        <f>VLOOKUP(A22,[1]实名转换表!$B$1:$F$65536,5,0)</f>
        <v>#N/A</v>
      </c>
      <c r="H22" s="9">
        <v>9</v>
      </c>
      <c r="I22" s="3"/>
    </row>
    <row r="23" s="10" customFormat="1" hidden="1" customHeight="1" spans="1:9">
      <c r="A23" s="6" t="s">
        <v>53</v>
      </c>
      <c r="B23" s="7" t="s">
        <v>54</v>
      </c>
      <c r="C23" s="7" t="s">
        <v>36</v>
      </c>
      <c r="D23" s="8">
        <v>51.5</v>
      </c>
      <c r="E23" s="8">
        <v>39</v>
      </c>
      <c r="F23" s="8">
        <v>45.25</v>
      </c>
      <c r="G23" s="8" t="e">
        <f>VLOOKUP(A23,[1]实名转换表!$B$1:$F$65536,5,0)</f>
        <v>#N/A</v>
      </c>
      <c r="H23" s="9">
        <v>10</v>
      </c>
      <c r="I23" s="3"/>
    </row>
    <row r="24" s="10" customFormat="1" hidden="1" customHeight="1" spans="1:9">
      <c r="A24" s="6" t="s">
        <v>55</v>
      </c>
      <c r="B24" s="7" t="s">
        <v>56</v>
      </c>
      <c r="C24" s="7" t="s">
        <v>36</v>
      </c>
      <c r="D24" s="8">
        <v>48</v>
      </c>
      <c r="E24" s="8">
        <v>30</v>
      </c>
      <c r="F24" s="8">
        <v>39</v>
      </c>
      <c r="G24" s="8" t="e">
        <f>VLOOKUP(A24,[1]实名转换表!$B$1:$F$65536,5,0)</f>
        <v>#N/A</v>
      </c>
      <c r="H24" s="9">
        <v>11</v>
      </c>
      <c r="I24" s="3"/>
    </row>
    <row r="25" s="10" customFormat="1" hidden="1" customHeight="1" spans="1:9">
      <c r="A25" s="6" t="s">
        <v>57</v>
      </c>
      <c r="B25" s="7" t="s">
        <v>58</v>
      </c>
      <c r="C25" s="7" t="s">
        <v>36</v>
      </c>
      <c r="D25" s="8">
        <v>40.5</v>
      </c>
      <c r="E25" s="8">
        <v>36</v>
      </c>
      <c r="F25" s="8">
        <v>38.25</v>
      </c>
      <c r="G25" s="8" t="e">
        <f>VLOOKUP(A25,[1]实名转换表!$B$1:$F$65536,5,0)</f>
        <v>#N/A</v>
      </c>
      <c r="H25" s="9">
        <v>12</v>
      </c>
      <c r="I25" s="3"/>
    </row>
    <row r="26" s="10" customFormat="1" hidden="1" customHeight="1" spans="1:9">
      <c r="A26" s="6" t="s">
        <v>59</v>
      </c>
      <c r="B26" s="7" t="s">
        <v>60</v>
      </c>
      <c r="C26" s="7" t="s">
        <v>36</v>
      </c>
      <c r="D26" s="9">
        <v>-1</v>
      </c>
      <c r="E26" s="9">
        <v>-1</v>
      </c>
      <c r="F26" s="9">
        <v>-1</v>
      </c>
      <c r="G26" s="8" t="e">
        <f>VLOOKUP(A26,[1]实名转换表!$B$1:$F$65536,5,0)</f>
        <v>#N/A</v>
      </c>
      <c r="H26" s="9">
        <v>13</v>
      </c>
      <c r="I26" s="3" t="s">
        <v>22</v>
      </c>
    </row>
    <row r="27" s="10" customFormat="1" hidden="1" customHeight="1" spans="1:9">
      <c r="A27" s="6" t="s">
        <v>61</v>
      </c>
      <c r="B27" s="7" t="s">
        <v>62</v>
      </c>
      <c r="C27" s="7" t="s">
        <v>36</v>
      </c>
      <c r="D27" s="9">
        <v>-1</v>
      </c>
      <c r="E27" s="9">
        <v>-1</v>
      </c>
      <c r="F27" s="9">
        <v>-1</v>
      </c>
      <c r="G27" s="8" t="e">
        <f>VLOOKUP(A27,[1]实名转换表!$B$1:$F$65536,5,0)</f>
        <v>#N/A</v>
      </c>
      <c r="H27" s="9">
        <v>13</v>
      </c>
      <c r="I27" s="3" t="s">
        <v>22</v>
      </c>
    </row>
    <row r="28" s="10" customFormat="1" hidden="1" customHeight="1" spans="1:9">
      <c r="A28" s="6" t="s">
        <v>63</v>
      </c>
      <c r="B28" s="7" t="s">
        <v>64</v>
      </c>
      <c r="C28" s="7" t="s">
        <v>36</v>
      </c>
      <c r="D28" s="9">
        <v>-1</v>
      </c>
      <c r="E28" s="9">
        <v>-1</v>
      </c>
      <c r="F28" s="9">
        <v>-1</v>
      </c>
      <c r="G28" s="8" t="e">
        <f>VLOOKUP(A28,[1]实名转换表!$B$1:$F$65536,5,0)</f>
        <v>#N/A</v>
      </c>
      <c r="H28" s="9">
        <v>13</v>
      </c>
      <c r="I28" s="3" t="s">
        <v>22</v>
      </c>
    </row>
    <row r="29" s="10" customFormat="1" hidden="1" customHeight="1" spans="1:9">
      <c r="A29" s="6" t="s">
        <v>65</v>
      </c>
      <c r="B29" s="7" t="s">
        <v>66</v>
      </c>
      <c r="C29" s="7" t="s">
        <v>36</v>
      </c>
      <c r="D29" s="9">
        <v>-1</v>
      </c>
      <c r="E29" s="9">
        <v>-1</v>
      </c>
      <c r="F29" s="9">
        <v>-1</v>
      </c>
      <c r="G29" s="8" t="e">
        <f>VLOOKUP(A29,[1]实名转换表!$B$1:$F$65536,5,0)</f>
        <v>#N/A</v>
      </c>
      <c r="H29" s="9">
        <v>13</v>
      </c>
      <c r="I29" s="3" t="s">
        <v>22</v>
      </c>
    </row>
    <row r="30" s="10" customFormat="1" hidden="1" customHeight="1" spans="1:9">
      <c r="A30" s="6" t="s">
        <v>67</v>
      </c>
      <c r="B30" s="7" t="s">
        <v>68</v>
      </c>
      <c r="C30" s="7" t="s">
        <v>36</v>
      </c>
      <c r="D30" s="9">
        <v>-1</v>
      </c>
      <c r="E30" s="9">
        <v>-1</v>
      </c>
      <c r="F30" s="9">
        <v>-1</v>
      </c>
      <c r="G30" s="8" t="e">
        <f>VLOOKUP(A30,[1]实名转换表!$B$1:$F$65536,5,0)</f>
        <v>#N/A</v>
      </c>
      <c r="H30" s="9">
        <v>13</v>
      </c>
      <c r="I30" s="3" t="s">
        <v>22</v>
      </c>
    </row>
    <row r="31" s="10" customFormat="1" customHeight="1" spans="1:9">
      <c r="A31" s="6" t="s">
        <v>69</v>
      </c>
      <c r="B31" s="7" t="s">
        <v>70</v>
      </c>
      <c r="C31" s="7" t="s">
        <v>71</v>
      </c>
      <c r="D31" s="8">
        <v>53</v>
      </c>
      <c r="E31" s="8">
        <v>61</v>
      </c>
      <c r="F31" s="8">
        <v>57</v>
      </c>
      <c r="G31" s="8">
        <f>VLOOKUP(A31,[1]实名转换表!$B$1:$F$65536,5,0)</f>
        <v>77.38</v>
      </c>
      <c r="H31" s="9">
        <v>1</v>
      </c>
      <c r="I31" s="3"/>
    </row>
    <row r="32" s="10" customFormat="1" hidden="1" customHeight="1" spans="1:9">
      <c r="A32" s="6" t="s">
        <v>72</v>
      </c>
      <c r="B32" s="7" t="s">
        <v>73</v>
      </c>
      <c r="C32" s="7" t="s">
        <v>71</v>
      </c>
      <c r="D32" s="9">
        <v>-1</v>
      </c>
      <c r="E32" s="9">
        <v>-1</v>
      </c>
      <c r="F32" s="9">
        <v>-1</v>
      </c>
      <c r="G32" s="8" t="e">
        <f>VLOOKUP(A32,[1]实名转换表!$B$1:$F$65536,5,0)</f>
        <v>#N/A</v>
      </c>
      <c r="H32" s="9">
        <v>2</v>
      </c>
      <c r="I32" s="3" t="s">
        <v>22</v>
      </c>
    </row>
    <row r="33" s="10" customFormat="1" hidden="1" customHeight="1" spans="1:9">
      <c r="A33" s="6" t="s">
        <v>74</v>
      </c>
      <c r="B33" s="7" t="s">
        <v>75</v>
      </c>
      <c r="C33" s="7" t="s">
        <v>71</v>
      </c>
      <c r="D33" s="9">
        <v>-1</v>
      </c>
      <c r="E33" s="9">
        <v>-1</v>
      </c>
      <c r="F33" s="9">
        <v>-1</v>
      </c>
      <c r="G33" s="8" t="e">
        <f>VLOOKUP(A33,[1]实名转换表!$B$1:$F$65536,5,0)</f>
        <v>#N/A</v>
      </c>
      <c r="H33" s="9">
        <v>2</v>
      </c>
      <c r="I33" s="3" t="s">
        <v>22</v>
      </c>
    </row>
    <row r="34" s="10" customFormat="1" hidden="1" customHeight="1" spans="1:9">
      <c r="A34" s="6" t="s">
        <v>76</v>
      </c>
      <c r="B34" s="7" t="s">
        <v>77</v>
      </c>
      <c r="C34" s="7" t="s">
        <v>71</v>
      </c>
      <c r="D34" s="9">
        <v>-1</v>
      </c>
      <c r="E34" s="9">
        <v>-1</v>
      </c>
      <c r="F34" s="9">
        <v>-1</v>
      </c>
      <c r="G34" s="8" t="e">
        <f>VLOOKUP(A34,[1]实名转换表!$B$1:$F$65536,5,0)</f>
        <v>#N/A</v>
      </c>
      <c r="H34" s="9">
        <v>2</v>
      </c>
      <c r="I34" s="3" t="s">
        <v>22</v>
      </c>
    </row>
    <row r="35" s="10" customFormat="1" hidden="1" customHeight="1" spans="1:9">
      <c r="A35" s="6" t="s">
        <v>78</v>
      </c>
      <c r="B35" s="7" t="s">
        <v>79</v>
      </c>
      <c r="C35" s="7" t="s">
        <v>71</v>
      </c>
      <c r="D35" s="9">
        <v>-1</v>
      </c>
      <c r="E35" s="9">
        <v>-1</v>
      </c>
      <c r="F35" s="9">
        <v>-1</v>
      </c>
      <c r="G35" s="8" t="e">
        <f>VLOOKUP(A35,[1]实名转换表!$B$1:$F$65536,5,0)</f>
        <v>#N/A</v>
      </c>
      <c r="H35" s="9">
        <v>2</v>
      </c>
      <c r="I35" s="3" t="s">
        <v>22</v>
      </c>
    </row>
    <row r="36" s="10" customFormat="1" customHeight="1" spans="1:9">
      <c r="A36" s="6" t="s">
        <v>80</v>
      </c>
      <c r="B36" s="7" t="s">
        <v>81</v>
      </c>
      <c r="C36" s="7" t="s">
        <v>82</v>
      </c>
      <c r="D36" s="8">
        <v>59</v>
      </c>
      <c r="E36" s="8">
        <v>84</v>
      </c>
      <c r="F36" s="8">
        <v>71.5</v>
      </c>
      <c r="G36" s="8">
        <f>VLOOKUP(A36,[1]实名转换表!$B$1:$F$65536,5,0)</f>
        <v>82.28</v>
      </c>
      <c r="H36" s="9">
        <v>1</v>
      </c>
      <c r="I36" s="3"/>
    </row>
    <row r="37" s="10" customFormat="1" customHeight="1" spans="1:9">
      <c r="A37" s="6" t="s">
        <v>83</v>
      </c>
      <c r="B37" s="7" t="s">
        <v>84</v>
      </c>
      <c r="C37" s="7" t="s">
        <v>82</v>
      </c>
      <c r="D37" s="8">
        <v>47.5</v>
      </c>
      <c r="E37" s="8">
        <v>80</v>
      </c>
      <c r="F37" s="8">
        <v>63.75</v>
      </c>
      <c r="G37" s="8">
        <f>VLOOKUP(A37,[1]实名转换表!$B$1:$F$65536,5,0)</f>
        <v>79.06</v>
      </c>
      <c r="H37" s="9">
        <v>2</v>
      </c>
      <c r="I37" s="3"/>
    </row>
    <row r="38" s="10" customFormat="1" hidden="1" customHeight="1" spans="1:9">
      <c r="A38" s="6" t="s">
        <v>85</v>
      </c>
      <c r="B38" s="7" t="s">
        <v>86</v>
      </c>
      <c r="C38" s="7" t="s">
        <v>82</v>
      </c>
      <c r="D38" s="8">
        <v>55.5</v>
      </c>
      <c r="E38" s="8">
        <v>72</v>
      </c>
      <c r="F38" s="8">
        <v>63.75</v>
      </c>
      <c r="G38" s="8" t="e">
        <f>VLOOKUP(A38,[1]实名转换表!$B$1:$F$65536,5,0)</f>
        <v>#N/A</v>
      </c>
      <c r="H38" s="9">
        <v>3</v>
      </c>
      <c r="I38" s="3"/>
    </row>
    <row r="39" s="10" customFormat="1" hidden="1" customHeight="1" spans="1:9">
      <c r="A39" s="6" t="s">
        <v>87</v>
      </c>
      <c r="B39" s="7" t="s">
        <v>88</v>
      </c>
      <c r="C39" s="7" t="s">
        <v>82</v>
      </c>
      <c r="D39" s="8">
        <v>54.5</v>
      </c>
      <c r="E39" s="8">
        <v>71</v>
      </c>
      <c r="F39" s="8">
        <v>62.75</v>
      </c>
      <c r="G39" s="8" t="e">
        <f>VLOOKUP(A39,[1]实名转换表!$B$1:$F$65536,5,0)</f>
        <v>#N/A</v>
      </c>
      <c r="H39" s="9">
        <v>4</v>
      </c>
      <c r="I39" s="3"/>
    </row>
    <row r="40" s="10" customFormat="1" hidden="1" customHeight="1" spans="1:9">
      <c r="A40" s="6" t="s">
        <v>89</v>
      </c>
      <c r="B40" s="7" t="s">
        <v>90</v>
      </c>
      <c r="C40" s="7" t="s">
        <v>82</v>
      </c>
      <c r="D40" s="8">
        <v>57.5</v>
      </c>
      <c r="E40" s="8">
        <v>68</v>
      </c>
      <c r="F40" s="8">
        <v>62.75</v>
      </c>
      <c r="G40" s="8" t="e">
        <f>VLOOKUP(A40,[1]实名转换表!$B$1:$F$65536,5,0)</f>
        <v>#N/A</v>
      </c>
      <c r="H40" s="9">
        <v>5</v>
      </c>
      <c r="I40" s="3"/>
    </row>
    <row r="41" s="10" customFormat="1" hidden="1" customHeight="1" spans="1:9">
      <c r="A41" s="6" t="s">
        <v>91</v>
      </c>
      <c r="B41" s="7" t="s">
        <v>92</v>
      </c>
      <c r="C41" s="7" t="s">
        <v>82</v>
      </c>
      <c r="D41" s="8">
        <v>63</v>
      </c>
      <c r="E41" s="8">
        <v>60</v>
      </c>
      <c r="F41" s="8">
        <v>61.5</v>
      </c>
      <c r="G41" s="8" t="e">
        <f>VLOOKUP(A41,[1]实名转换表!$B$1:$F$65536,5,0)</f>
        <v>#N/A</v>
      </c>
      <c r="H41" s="9">
        <v>6</v>
      </c>
      <c r="I41" s="3"/>
    </row>
    <row r="42" s="10" customFormat="1" hidden="1" customHeight="1" spans="1:9">
      <c r="A42" s="6" t="s">
        <v>93</v>
      </c>
      <c r="B42" s="7" t="s">
        <v>94</v>
      </c>
      <c r="C42" s="7" t="s">
        <v>82</v>
      </c>
      <c r="D42" s="8">
        <v>53.5</v>
      </c>
      <c r="E42" s="8">
        <v>66</v>
      </c>
      <c r="F42" s="8">
        <v>59.75</v>
      </c>
      <c r="G42" s="8" t="e">
        <f>VLOOKUP(A42,[1]实名转换表!$B$1:$F$65536,5,0)</f>
        <v>#N/A</v>
      </c>
      <c r="H42" s="9">
        <v>7</v>
      </c>
      <c r="I42" s="3"/>
    </row>
    <row r="43" s="10" customFormat="1" hidden="1" customHeight="1" spans="1:9">
      <c r="A43" s="6" t="s">
        <v>95</v>
      </c>
      <c r="B43" s="7" t="s">
        <v>96</v>
      </c>
      <c r="C43" s="7" t="s">
        <v>82</v>
      </c>
      <c r="D43" s="8">
        <v>55</v>
      </c>
      <c r="E43" s="8">
        <v>64</v>
      </c>
      <c r="F43" s="8">
        <v>59.5</v>
      </c>
      <c r="G43" s="8" t="e">
        <f>VLOOKUP(A43,[1]实名转换表!$B$1:$F$65536,5,0)</f>
        <v>#N/A</v>
      </c>
      <c r="H43" s="9">
        <v>8</v>
      </c>
      <c r="I43" s="3"/>
    </row>
    <row r="44" s="10" customFormat="1" hidden="1" customHeight="1" spans="1:9">
      <c r="A44" s="6" t="s">
        <v>97</v>
      </c>
      <c r="B44" s="7" t="s">
        <v>98</v>
      </c>
      <c r="C44" s="7" t="s">
        <v>82</v>
      </c>
      <c r="D44" s="8">
        <v>48</v>
      </c>
      <c r="E44" s="8">
        <v>67</v>
      </c>
      <c r="F44" s="8">
        <v>57.5</v>
      </c>
      <c r="G44" s="8" t="e">
        <f>VLOOKUP(A44,[1]实名转换表!$B$1:$F$65536,5,0)</f>
        <v>#N/A</v>
      </c>
      <c r="H44" s="9">
        <v>9</v>
      </c>
      <c r="I44" s="3"/>
    </row>
    <row r="45" s="10" customFormat="1" hidden="1" customHeight="1" spans="1:9">
      <c r="A45" s="6" t="s">
        <v>99</v>
      </c>
      <c r="B45" s="7" t="s">
        <v>100</v>
      </c>
      <c r="C45" s="7" t="s">
        <v>82</v>
      </c>
      <c r="D45" s="8">
        <v>45</v>
      </c>
      <c r="E45" s="8">
        <v>60</v>
      </c>
      <c r="F45" s="8">
        <v>52.5</v>
      </c>
      <c r="G45" s="8" t="e">
        <f>VLOOKUP(A45,[1]实名转换表!$B$1:$F$65536,5,0)</f>
        <v>#N/A</v>
      </c>
      <c r="H45" s="9">
        <v>10</v>
      </c>
      <c r="I45" s="3"/>
    </row>
    <row r="46" s="10" customFormat="1" hidden="1" customHeight="1" spans="1:9">
      <c r="A46" s="6" t="s">
        <v>101</v>
      </c>
      <c r="B46" s="7" t="s">
        <v>102</v>
      </c>
      <c r="C46" s="7" t="s">
        <v>82</v>
      </c>
      <c r="D46" s="8">
        <v>49</v>
      </c>
      <c r="E46" s="8">
        <v>49</v>
      </c>
      <c r="F46" s="8">
        <v>49</v>
      </c>
      <c r="G46" s="8" t="e">
        <f>VLOOKUP(A46,[1]实名转换表!$B$1:$F$65536,5,0)</f>
        <v>#N/A</v>
      </c>
      <c r="H46" s="9">
        <v>11</v>
      </c>
      <c r="I46" s="3"/>
    </row>
    <row r="47" s="10" customFormat="1" hidden="1" customHeight="1" spans="1:9">
      <c r="A47" s="6" t="s">
        <v>103</v>
      </c>
      <c r="B47" s="7" t="s">
        <v>104</v>
      </c>
      <c r="C47" s="7" t="s">
        <v>82</v>
      </c>
      <c r="D47" s="8">
        <v>33.5</v>
      </c>
      <c r="E47" s="8">
        <v>59</v>
      </c>
      <c r="F47" s="8">
        <v>46.25</v>
      </c>
      <c r="G47" s="8" t="e">
        <f>VLOOKUP(A47,[1]实名转换表!$B$1:$F$65536,5,0)</f>
        <v>#N/A</v>
      </c>
      <c r="H47" s="9">
        <v>12</v>
      </c>
      <c r="I47" s="3"/>
    </row>
    <row r="48" s="10" customFormat="1" hidden="1" customHeight="1" spans="1:9">
      <c r="A48" s="6" t="s">
        <v>105</v>
      </c>
      <c r="B48" s="7" t="s">
        <v>106</v>
      </c>
      <c r="C48" s="7" t="s">
        <v>82</v>
      </c>
      <c r="D48" s="9">
        <v>-1</v>
      </c>
      <c r="E48" s="9">
        <v>-1</v>
      </c>
      <c r="F48" s="9">
        <v>-1</v>
      </c>
      <c r="G48" s="8" t="e">
        <f>VLOOKUP(A48,[1]实名转换表!$B$1:$F$65536,5,0)</f>
        <v>#N/A</v>
      </c>
      <c r="H48" s="9">
        <v>13</v>
      </c>
      <c r="I48" s="3" t="s">
        <v>22</v>
      </c>
    </row>
    <row r="49" s="10" customFormat="1" hidden="1" customHeight="1" spans="1:9">
      <c r="A49" s="6" t="s">
        <v>107</v>
      </c>
      <c r="B49" s="7" t="s">
        <v>108</v>
      </c>
      <c r="C49" s="7" t="s">
        <v>82</v>
      </c>
      <c r="D49" s="9">
        <v>-1</v>
      </c>
      <c r="E49" s="9">
        <v>-1</v>
      </c>
      <c r="F49" s="9">
        <v>-1</v>
      </c>
      <c r="G49" s="8" t="e">
        <f>VLOOKUP(A49,[1]实名转换表!$B$1:$F$65536,5,0)</f>
        <v>#N/A</v>
      </c>
      <c r="H49" s="9">
        <v>13</v>
      </c>
      <c r="I49" s="3" t="s">
        <v>22</v>
      </c>
    </row>
    <row r="50" s="10" customFormat="1" hidden="1" customHeight="1" spans="1:9">
      <c r="A50" s="6" t="s">
        <v>109</v>
      </c>
      <c r="B50" s="7" t="s">
        <v>110</v>
      </c>
      <c r="C50" s="7" t="s">
        <v>82</v>
      </c>
      <c r="D50" s="9">
        <v>-1</v>
      </c>
      <c r="E50" s="9">
        <v>-1</v>
      </c>
      <c r="F50" s="9">
        <v>-1</v>
      </c>
      <c r="G50" s="8" t="e">
        <f>VLOOKUP(A50,[1]实名转换表!$B$1:$F$65536,5,0)</f>
        <v>#N/A</v>
      </c>
      <c r="H50" s="9">
        <v>13</v>
      </c>
      <c r="I50" s="3" t="s">
        <v>22</v>
      </c>
    </row>
    <row r="51" s="10" customFormat="1" hidden="1" customHeight="1" spans="1:9">
      <c r="A51" s="6" t="s">
        <v>111</v>
      </c>
      <c r="B51" s="7" t="s">
        <v>112</v>
      </c>
      <c r="C51" s="7" t="s">
        <v>82</v>
      </c>
      <c r="D51" s="9">
        <v>-1</v>
      </c>
      <c r="E51" s="9">
        <v>-1</v>
      </c>
      <c r="F51" s="9">
        <v>-1</v>
      </c>
      <c r="G51" s="8" t="e">
        <f>VLOOKUP(A51,[1]实名转换表!$B$1:$F$65536,5,0)</f>
        <v>#N/A</v>
      </c>
      <c r="H51" s="9">
        <v>13</v>
      </c>
      <c r="I51" s="3" t="s">
        <v>22</v>
      </c>
    </row>
    <row r="52" s="10" customFormat="1" hidden="1" customHeight="1" spans="1:9">
      <c r="A52" s="6" t="s">
        <v>113</v>
      </c>
      <c r="B52" s="7" t="s">
        <v>114</v>
      </c>
      <c r="C52" s="7" t="s">
        <v>82</v>
      </c>
      <c r="D52" s="9">
        <v>-1</v>
      </c>
      <c r="E52" s="9">
        <v>-1</v>
      </c>
      <c r="F52" s="9">
        <v>-1</v>
      </c>
      <c r="G52" s="8" t="e">
        <f>VLOOKUP(A52,[1]实名转换表!$B$1:$F$65536,5,0)</f>
        <v>#N/A</v>
      </c>
      <c r="H52" s="9">
        <v>13</v>
      </c>
      <c r="I52" s="3" t="s">
        <v>22</v>
      </c>
    </row>
    <row r="53" s="10" customFormat="1" customHeight="1" spans="1:9">
      <c r="A53" s="6" t="s">
        <v>115</v>
      </c>
      <c r="B53" s="7" t="s">
        <v>116</v>
      </c>
      <c r="C53" s="7" t="s">
        <v>117</v>
      </c>
      <c r="D53" s="8">
        <v>58</v>
      </c>
      <c r="E53" s="8">
        <v>64</v>
      </c>
      <c r="F53" s="8">
        <v>61</v>
      </c>
      <c r="G53" s="8">
        <f>VLOOKUP(A53,[1]实名转换表!$B$1:$F$65536,5,0)</f>
        <v>79.68</v>
      </c>
      <c r="H53" s="9">
        <v>1</v>
      </c>
      <c r="I53" s="3"/>
    </row>
    <row r="54" s="10" customFormat="1" customHeight="1" spans="1:9">
      <c r="A54" s="6" t="s">
        <v>118</v>
      </c>
      <c r="B54" s="7" t="s">
        <v>119</v>
      </c>
      <c r="C54" s="7" t="s">
        <v>117</v>
      </c>
      <c r="D54" s="8">
        <v>57.5</v>
      </c>
      <c r="E54" s="8">
        <v>61</v>
      </c>
      <c r="F54" s="8">
        <v>59.25</v>
      </c>
      <c r="G54" s="8">
        <f>VLOOKUP(A54,[1]实名转换表!$B$1:$F$65536,5,0)</f>
        <v>79.34</v>
      </c>
      <c r="H54" s="9">
        <v>2</v>
      </c>
      <c r="I54" s="3"/>
    </row>
    <row r="55" s="10" customFormat="1" hidden="1" customHeight="1" spans="1:9">
      <c r="A55" s="6" t="s">
        <v>120</v>
      </c>
      <c r="B55" s="7" t="s">
        <v>121</v>
      </c>
      <c r="C55" s="7" t="s">
        <v>117</v>
      </c>
      <c r="D55" s="8">
        <v>46.5</v>
      </c>
      <c r="E55" s="8">
        <v>62</v>
      </c>
      <c r="F55" s="8">
        <v>54.25</v>
      </c>
      <c r="G55" s="8" t="e">
        <f>VLOOKUP(A55,[1]实名转换表!$B$1:$F$65536,5,0)</f>
        <v>#N/A</v>
      </c>
      <c r="H55" s="9">
        <v>3</v>
      </c>
      <c r="I55" s="3"/>
    </row>
    <row r="56" s="10" customFormat="1" hidden="1" customHeight="1" spans="1:9">
      <c r="A56" s="6" t="s">
        <v>122</v>
      </c>
      <c r="B56" s="7" t="s">
        <v>123</v>
      </c>
      <c r="C56" s="7" t="s">
        <v>117</v>
      </c>
      <c r="D56" s="8">
        <v>48.5</v>
      </c>
      <c r="E56" s="8">
        <v>58</v>
      </c>
      <c r="F56" s="8">
        <v>53.25</v>
      </c>
      <c r="G56" s="8" t="e">
        <f>VLOOKUP(A56,[1]实名转换表!$B$1:$F$65536,5,0)</f>
        <v>#N/A</v>
      </c>
      <c r="H56" s="9">
        <v>4</v>
      </c>
      <c r="I56" s="3"/>
    </row>
    <row r="57" s="10" customFormat="1" hidden="1" customHeight="1" spans="1:9">
      <c r="A57" s="6" t="s">
        <v>124</v>
      </c>
      <c r="B57" s="7" t="s">
        <v>125</v>
      </c>
      <c r="C57" s="7" t="s">
        <v>117</v>
      </c>
      <c r="D57" s="8">
        <v>58</v>
      </c>
      <c r="E57" s="8">
        <v>48</v>
      </c>
      <c r="F57" s="8">
        <v>53</v>
      </c>
      <c r="G57" s="8" t="e">
        <f>VLOOKUP(A57,[1]实名转换表!$B$1:$F$65536,5,0)</f>
        <v>#N/A</v>
      </c>
      <c r="H57" s="9">
        <v>5</v>
      </c>
      <c r="I57" s="3"/>
    </row>
    <row r="58" s="10" customFormat="1" hidden="1" customHeight="1" spans="1:9">
      <c r="A58" s="6" t="s">
        <v>126</v>
      </c>
      <c r="B58" s="7" t="s">
        <v>127</v>
      </c>
      <c r="C58" s="7" t="s">
        <v>117</v>
      </c>
      <c r="D58" s="9">
        <v>-1</v>
      </c>
      <c r="E58" s="9">
        <v>-1</v>
      </c>
      <c r="F58" s="9">
        <v>-1</v>
      </c>
      <c r="G58" s="8" t="e">
        <f>VLOOKUP(A58,[1]实名转换表!$B$1:$F$65536,5,0)</f>
        <v>#N/A</v>
      </c>
      <c r="H58" s="9">
        <v>6</v>
      </c>
      <c r="I58" s="3" t="s">
        <v>22</v>
      </c>
    </row>
    <row r="59" s="10" customFormat="1" hidden="1" customHeight="1" spans="1:9">
      <c r="A59" s="6" t="s">
        <v>128</v>
      </c>
      <c r="B59" s="7" t="s">
        <v>129</v>
      </c>
      <c r="C59" s="7" t="s">
        <v>117</v>
      </c>
      <c r="D59" s="9">
        <v>-1</v>
      </c>
      <c r="E59" s="9">
        <v>-1</v>
      </c>
      <c r="F59" s="9">
        <v>-1</v>
      </c>
      <c r="G59" s="8" t="e">
        <f>VLOOKUP(A59,[1]实名转换表!$B$1:$F$65536,5,0)</f>
        <v>#N/A</v>
      </c>
      <c r="H59" s="9">
        <v>6</v>
      </c>
      <c r="I59" s="3" t="s">
        <v>22</v>
      </c>
    </row>
    <row r="60" s="10" customFormat="1" hidden="1" customHeight="1" spans="1:9">
      <c r="A60" s="6" t="s">
        <v>130</v>
      </c>
      <c r="B60" s="7" t="s">
        <v>131</v>
      </c>
      <c r="C60" s="7" t="s">
        <v>117</v>
      </c>
      <c r="D60" s="9">
        <v>-1</v>
      </c>
      <c r="E60" s="9">
        <v>-1</v>
      </c>
      <c r="F60" s="9">
        <v>-1</v>
      </c>
      <c r="G60" s="8" t="e">
        <f>VLOOKUP(A60,[1]实名转换表!$B$1:$F$65536,5,0)</f>
        <v>#N/A</v>
      </c>
      <c r="H60" s="9">
        <v>6</v>
      </c>
      <c r="I60" s="3" t="s">
        <v>22</v>
      </c>
    </row>
    <row r="61" s="10" customFormat="1" customHeight="1" spans="1:9">
      <c r="A61" s="6" t="s">
        <v>132</v>
      </c>
      <c r="B61" s="7" t="s">
        <v>133</v>
      </c>
      <c r="C61" s="7" t="s">
        <v>134</v>
      </c>
      <c r="D61" s="8">
        <v>68</v>
      </c>
      <c r="E61" s="8">
        <v>61</v>
      </c>
      <c r="F61" s="8">
        <v>64.5</v>
      </c>
      <c r="G61" s="8">
        <f>VLOOKUP(A61,[1]实名转换表!$B$1:$F$65536,5,0)</f>
        <v>76.38</v>
      </c>
      <c r="H61" s="9">
        <v>1</v>
      </c>
      <c r="I61" s="3"/>
    </row>
    <row r="62" s="10" customFormat="1" customHeight="1" spans="1:9">
      <c r="A62" s="6" t="s">
        <v>135</v>
      </c>
      <c r="B62" s="7" t="s">
        <v>136</v>
      </c>
      <c r="C62" s="7" t="s">
        <v>134</v>
      </c>
      <c r="D62" s="8">
        <v>57</v>
      </c>
      <c r="E62" s="8">
        <v>64</v>
      </c>
      <c r="F62" s="8">
        <v>60.5</v>
      </c>
      <c r="G62" s="8">
        <f>VLOOKUP(A62,[1]实名转换表!$B$1:$F$65536,5,0)</f>
        <v>81.44</v>
      </c>
      <c r="H62" s="9">
        <v>2</v>
      </c>
      <c r="I62" s="3"/>
    </row>
    <row r="63" s="10" customFormat="1" hidden="1" customHeight="1" spans="1:9">
      <c r="A63" s="6" t="s">
        <v>137</v>
      </c>
      <c r="B63" s="7" t="s">
        <v>138</v>
      </c>
      <c r="C63" s="7" t="s">
        <v>134</v>
      </c>
      <c r="D63" s="8">
        <v>59.5</v>
      </c>
      <c r="E63" s="8">
        <v>61</v>
      </c>
      <c r="F63" s="8">
        <v>60.25</v>
      </c>
      <c r="G63" s="8" t="e">
        <f>VLOOKUP(A63,[1]实名转换表!$B$1:$F$65536,5,0)</f>
        <v>#N/A</v>
      </c>
      <c r="H63" s="9">
        <v>3</v>
      </c>
      <c r="I63" s="3"/>
    </row>
    <row r="64" s="10" customFormat="1" hidden="1" customHeight="1" spans="1:9">
      <c r="A64" s="6" t="s">
        <v>139</v>
      </c>
      <c r="B64" s="7" t="s">
        <v>140</v>
      </c>
      <c r="C64" s="7" t="s">
        <v>134</v>
      </c>
      <c r="D64" s="8">
        <v>58</v>
      </c>
      <c r="E64" s="8">
        <v>54</v>
      </c>
      <c r="F64" s="8">
        <v>56</v>
      </c>
      <c r="G64" s="8" t="e">
        <f>VLOOKUP(A64,[1]实名转换表!$B$1:$F$65536,5,0)</f>
        <v>#N/A</v>
      </c>
      <c r="H64" s="9">
        <v>4</v>
      </c>
      <c r="I64" s="3"/>
    </row>
    <row r="65" s="10" customFormat="1" hidden="1" customHeight="1" spans="1:9">
      <c r="A65" s="6" t="s">
        <v>141</v>
      </c>
      <c r="B65" s="7" t="s">
        <v>142</v>
      </c>
      <c r="C65" s="7" t="s">
        <v>134</v>
      </c>
      <c r="D65" s="8">
        <v>50</v>
      </c>
      <c r="E65" s="8">
        <v>60</v>
      </c>
      <c r="F65" s="8">
        <v>55</v>
      </c>
      <c r="G65" s="8" t="e">
        <f>VLOOKUP(A65,[1]实名转换表!$B$1:$F$65536,5,0)</f>
        <v>#N/A</v>
      </c>
      <c r="H65" s="9">
        <v>5</v>
      </c>
      <c r="I65" s="3"/>
    </row>
    <row r="66" s="10" customFormat="1" hidden="1" customHeight="1" spans="1:9">
      <c r="A66" s="6" t="s">
        <v>143</v>
      </c>
      <c r="B66" s="7" t="s">
        <v>144</v>
      </c>
      <c r="C66" s="7" t="s">
        <v>134</v>
      </c>
      <c r="D66" s="8">
        <v>55</v>
      </c>
      <c r="E66" s="8">
        <v>55</v>
      </c>
      <c r="F66" s="8">
        <v>55</v>
      </c>
      <c r="G66" s="8" t="e">
        <f>VLOOKUP(A66,[1]实名转换表!$B$1:$F$65536,5,0)</f>
        <v>#N/A</v>
      </c>
      <c r="H66" s="9">
        <v>6</v>
      </c>
      <c r="I66" s="3"/>
    </row>
    <row r="67" s="10" customFormat="1" hidden="1" customHeight="1" spans="1:9">
      <c r="A67" s="6" t="s">
        <v>145</v>
      </c>
      <c r="B67" s="7" t="s">
        <v>146</v>
      </c>
      <c r="C67" s="7" t="s">
        <v>134</v>
      </c>
      <c r="D67" s="8">
        <v>52</v>
      </c>
      <c r="E67" s="8">
        <v>56</v>
      </c>
      <c r="F67" s="8">
        <v>54</v>
      </c>
      <c r="G67" s="8" t="e">
        <f>VLOOKUP(A67,[1]实名转换表!$B$1:$F$65536,5,0)</f>
        <v>#N/A</v>
      </c>
      <c r="H67" s="9">
        <v>7</v>
      </c>
      <c r="I67" s="3"/>
    </row>
    <row r="68" s="10" customFormat="1" hidden="1" customHeight="1" spans="1:9">
      <c r="A68" s="6" t="s">
        <v>147</v>
      </c>
      <c r="B68" s="7" t="s">
        <v>148</v>
      </c>
      <c r="C68" s="7" t="s">
        <v>134</v>
      </c>
      <c r="D68" s="8">
        <v>51.5</v>
      </c>
      <c r="E68" s="8">
        <v>53</v>
      </c>
      <c r="F68" s="8">
        <v>52.25</v>
      </c>
      <c r="G68" s="8" t="e">
        <f>VLOOKUP(A68,[1]实名转换表!$B$1:$F$65536,5,0)</f>
        <v>#N/A</v>
      </c>
      <c r="H68" s="9">
        <v>8</v>
      </c>
      <c r="I68" s="3"/>
    </row>
    <row r="69" s="10" customFormat="1" hidden="1" customHeight="1" spans="1:9">
      <c r="A69" s="6" t="s">
        <v>149</v>
      </c>
      <c r="B69" s="7" t="s">
        <v>150</v>
      </c>
      <c r="C69" s="7" t="s">
        <v>134</v>
      </c>
      <c r="D69" s="8">
        <v>49.5</v>
      </c>
      <c r="E69" s="8">
        <v>53</v>
      </c>
      <c r="F69" s="8">
        <v>51.25</v>
      </c>
      <c r="G69" s="8" t="e">
        <f>VLOOKUP(A69,[1]实名转换表!$B$1:$F$65536,5,0)</f>
        <v>#N/A</v>
      </c>
      <c r="H69" s="9">
        <v>9</v>
      </c>
      <c r="I69" s="3"/>
    </row>
    <row r="70" s="10" customFormat="1" hidden="1" customHeight="1" spans="1:9">
      <c r="A70" s="6" t="s">
        <v>151</v>
      </c>
      <c r="B70" s="7" t="s">
        <v>152</v>
      </c>
      <c r="C70" s="7" t="s">
        <v>134</v>
      </c>
      <c r="D70" s="8">
        <v>49</v>
      </c>
      <c r="E70" s="8">
        <v>52</v>
      </c>
      <c r="F70" s="8">
        <v>50.5</v>
      </c>
      <c r="G70" s="8" t="e">
        <f>VLOOKUP(A70,[1]实名转换表!$B$1:$F$65536,5,0)</f>
        <v>#N/A</v>
      </c>
      <c r="H70" s="9">
        <v>10</v>
      </c>
      <c r="I70" s="3"/>
    </row>
    <row r="71" s="10" customFormat="1" hidden="1" customHeight="1" spans="1:9">
      <c r="A71" s="6" t="s">
        <v>153</v>
      </c>
      <c r="B71" s="7" t="s">
        <v>154</v>
      </c>
      <c r="C71" s="7" t="s">
        <v>134</v>
      </c>
      <c r="D71" s="8">
        <v>49.5</v>
      </c>
      <c r="E71" s="8">
        <v>51</v>
      </c>
      <c r="F71" s="8">
        <v>50.25</v>
      </c>
      <c r="G71" s="8" t="e">
        <f>VLOOKUP(A71,[1]实名转换表!$B$1:$F$65536,5,0)</f>
        <v>#N/A</v>
      </c>
      <c r="H71" s="9">
        <v>11</v>
      </c>
      <c r="I71" s="3"/>
    </row>
    <row r="72" s="10" customFormat="1" hidden="1" customHeight="1" spans="1:9">
      <c r="A72" s="6" t="s">
        <v>155</v>
      </c>
      <c r="B72" s="7" t="s">
        <v>156</v>
      </c>
      <c r="C72" s="7" t="s">
        <v>134</v>
      </c>
      <c r="D72" s="8">
        <v>50</v>
      </c>
      <c r="E72" s="8">
        <v>48</v>
      </c>
      <c r="F72" s="8">
        <v>49</v>
      </c>
      <c r="G72" s="8" t="e">
        <f>VLOOKUP(A72,[1]实名转换表!$B$1:$F$65536,5,0)</f>
        <v>#N/A</v>
      </c>
      <c r="H72" s="9">
        <v>12</v>
      </c>
      <c r="I72" s="3"/>
    </row>
    <row r="73" s="10" customFormat="1" hidden="1" customHeight="1" spans="1:9">
      <c r="A73" s="6" t="s">
        <v>157</v>
      </c>
      <c r="B73" s="7" t="s">
        <v>158</v>
      </c>
      <c r="C73" s="7" t="s">
        <v>134</v>
      </c>
      <c r="D73" s="8">
        <v>47</v>
      </c>
      <c r="E73" s="8">
        <v>48</v>
      </c>
      <c r="F73" s="8">
        <v>47.5</v>
      </c>
      <c r="G73" s="8" t="e">
        <f>VLOOKUP(A73,[1]实名转换表!$B$1:$F$65536,5,0)</f>
        <v>#N/A</v>
      </c>
      <c r="H73" s="9">
        <v>13</v>
      </c>
      <c r="I73" s="3"/>
    </row>
    <row r="74" s="10" customFormat="1" hidden="1" customHeight="1" spans="1:9">
      <c r="A74" s="6" t="s">
        <v>159</v>
      </c>
      <c r="B74" s="7" t="s">
        <v>160</v>
      </c>
      <c r="C74" s="7" t="s">
        <v>134</v>
      </c>
      <c r="D74" s="8">
        <v>42</v>
      </c>
      <c r="E74" s="8">
        <v>52</v>
      </c>
      <c r="F74" s="8">
        <v>47</v>
      </c>
      <c r="G74" s="8" t="e">
        <f>VLOOKUP(A74,[1]实名转换表!$B$1:$F$65536,5,0)</f>
        <v>#N/A</v>
      </c>
      <c r="H74" s="9">
        <v>14</v>
      </c>
      <c r="I74" s="3"/>
    </row>
    <row r="75" s="10" customFormat="1" hidden="1" customHeight="1" spans="1:9">
      <c r="A75" s="6" t="s">
        <v>161</v>
      </c>
      <c r="B75" s="7" t="s">
        <v>162</v>
      </c>
      <c r="C75" s="7" t="s">
        <v>134</v>
      </c>
      <c r="D75" s="8">
        <v>40.5</v>
      </c>
      <c r="E75" s="8">
        <v>45</v>
      </c>
      <c r="F75" s="8">
        <v>42.75</v>
      </c>
      <c r="G75" s="8" t="e">
        <f>VLOOKUP(A75,[1]实名转换表!$B$1:$F$65536,5,0)</f>
        <v>#N/A</v>
      </c>
      <c r="H75" s="9">
        <v>15</v>
      </c>
      <c r="I75" s="3"/>
    </row>
    <row r="76" s="10" customFormat="1" hidden="1" customHeight="1" spans="1:9">
      <c r="A76" s="6" t="s">
        <v>163</v>
      </c>
      <c r="B76" s="7" t="s">
        <v>164</v>
      </c>
      <c r="C76" s="7" t="s">
        <v>134</v>
      </c>
      <c r="D76" s="9">
        <v>-1</v>
      </c>
      <c r="E76" s="9">
        <v>-1</v>
      </c>
      <c r="F76" s="9">
        <v>-1</v>
      </c>
      <c r="G76" s="8" t="e">
        <f>VLOOKUP(A76,[1]实名转换表!$B$1:$F$65536,5,0)</f>
        <v>#N/A</v>
      </c>
      <c r="H76" s="9">
        <v>16</v>
      </c>
      <c r="I76" s="3" t="s">
        <v>22</v>
      </c>
    </row>
    <row r="77" s="10" customFormat="1" hidden="1" customHeight="1" spans="1:9">
      <c r="A77" s="6" t="s">
        <v>165</v>
      </c>
      <c r="B77" s="7" t="s">
        <v>166</v>
      </c>
      <c r="C77" s="7" t="s">
        <v>134</v>
      </c>
      <c r="D77" s="9">
        <v>-1</v>
      </c>
      <c r="E77" s="9">
        <v>-1</v>
      </c>
      <c r="F77" s="9">
        <v>-1</v>
      </c>
      <c r="G77" s="8" t="e">
        <f>VLOOKUP(A77,[1]实名转换表!$B$1:$F$65536,5,0)</f>
        <v>#N/A</v>
      </c>
      <c r="H77" s="9">
        <v>16</v>
      </c>
      <c r="I77" s="3" t="s">
        <v>22</v>
      </c>
    </row>
    <row r="78" s="10" customFormat="1" hidden="1" customHeight="1" spans="1:9">
      <c r="A78" s="6" t="s">
        <v>167</v>
      </c>
      <c r="B78" s="7" t="s">
        <v>168</v>
      </c>
      <c r="C78" s="7" t="s">
        <v>134</v>
      </c>
      <c r="D78" s="9">
        <v>-1</v>
      </c>
      <c r="E78" s="9">
        <v>-1</v>
      </c>
      <c r="F78" s="9">
        <v>-1</v>
      </c>
      <c r="G78" s="8" t="e">
        <f>VLOOKUP(A78,[1]实名转换表!$B$1:$F$65536,5,0)</f>
        <v>#N/A</v>
      </c>
      <c r="H78" s="9">
        <v>16</v>
      </c>
      <c r="I78" s="3" t="s">
        <v>22</v>
      </c>
    </row>
    <row r="79" s="10" customFormat="1" customHeight="1" spans="1:9">
      <c r="A79" s="6" t="s">
        <v>169</v>
      </c>
      <c r="B79" s="7" t="s">
        <v>170</v>
      </c>
      <c r="C79" s="7" t="s">
        <v>171</v>
      </c>
      <c r="D79" s="8">
        <v>58.5</v>
      </c>
      <c r="E79" s="8">
        <v>48</v>
      </c>
      <c r="F79" s="8">
        <v>53.25</v>
      </c>
      <c r="G79" s="8">
        <f>VLOOKUP(A79,[1]实名转换表!$B$1:$F$65536,5,0)</f>
        <v>77.92</v>
      </c>
      <c r="H79" s="9">
        <v>1</v>
      </c>
      <c r="I79" s="3"/>
    </row>
    <row r="80" s="10" customFormat="1" customHeight="1" spans="1:9">
      <c r="A80" s="6" t="s">
        <v>172</v>
      </c>
      <c r="B80" s="7" t="s">
        <v>173</v>
      </c>
      <c r="C80" s="7" t="s">
        <v>171</v>
      </c>
      <c r="D80" s="8">
        <v>50.5</v>
      </c>
      <c r="E80" s="8">
        <v>46</v>
      </c>
      <c r="F80" s="8">
        <v>48.25</v>
      </c>
      <c r="G80" s="8">
        <f>VLOOKUP(A80,[1]实名转换表!$B$1:$F$65536,5,0)</f>
        <v>75.4</v>
      </c>
      <c r="H80" s="9">
        <v>2</v>
      </c>
      <c r="I80" s="3"/>
    </row>
    <row r="81" s="10" customFormat="1" hidden="1" customHeight="1" spans="1:9">
      <c r="A81" s="6" t="s">
        <v>174</v>
      </c>
      <c r="B81" s="7" t="s">
        <v>175</v>
      </c>
      <c r="C81" s="7" t="s">
        <v>171</v>
      </c>
      <c r="D81" s="8">
        <v>52.5</v>
      </c>
      <c r="E81" s="8">
        <v>44</v>
      </c>
      <c r="F81" s="8">
        <v>48.25</v>
      </c>
      <c r="G81" s="8" t="e">
        <f>VLOOKUP(A81,[1]实名转换表!$B$1:$F$65536,5,0)</f>
        <v>#N/A</v>
      </c>
      <c r="H81" s="9">
        <v>3</v>
      </c>
      <c r="I81" s="3"/>
    </row>
    <row r="82" s="10" customFormat="1" hidden="1" customHeight="1" spans="1:9">
      <c r="A82" s="6" t="s">
        <v>176</v>
      </c>
      <c r="B82" s="7" t="s">
        <v>177</v>
      </c>
      <c r="C82" s="7" t="s">
        <v>171</v>
      </c>
      <c r="D82" s="8">
        <v>54.5</v>
      </c>
      <c r="E82" s="8">
        <v>39</v>
      </c>
      <c r="F82" s="8">
        <v>46.75</v>
      </c>
      <c r="G82" s="8" t="e">
        <f>VLOOKUP(A82,[1]实名转换表!$B$1:$F$65536,5,0)</f>
        <v>#N/A</v>
      </c>
      <c r="H82" s="9">
        <v>4</v>
      </c>
      <c r="I82" s="3"/>
    </row>
  </sheetData>
  <autoFilter ref="A1:I82">
    <filterColumn colId="6">
      <filters blank="1">
        <filter val="75.40"/>
        <filter val="76.70"/>
        <filter val="77.92"/>
        <filter val="82.32"/>
        <filter val="76.84"/>
        <filter val="79.34"/>
        <filter val="81.44"/>
        <filter val="79.06"/>
        <filter val="79.76"/>
        <filter val="79.86"/>
        <filter val="74.98"/>
        <filter val="76.38"/>
        <filter val="77.38"/>
        <filter val="79.68"/>
        <filter val="82.28"/>
      </filters>
    </filterColumn>
    <extLst/>
  </autoFilter>
  <mergeCells count="1">
    <mergeCell ref="A1:I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A1" sqref="A1:H1"/>
    </sheetView>
  </sheetViews>
  <sheetFormatPr defaultColWidth="9" defaultRowHeight="13.5" outlineLevelCol="7"/>
  <cols>
    <col min="1" max="1" width="11.375" customWidth="1"/>
    <col min="2" max="2" width="18.5" customWidth="1"/>
    <col min="3" max="3" width="28.5" customWidth="1"/>
    <col min="4" max="4" width="16.875" customWidth="1"/>
    <col min="5" max="5" width="12.625" customWidth="1"/>
    <col min="6" max="6" width="16.25" customWidth="1"/>
    <col min="7" max="8" width="12.625" customWidth="1"/>
  </cols>
  <sheetData>
    <row r="1" ht="66" customHeight="1" spans="1:8">
      <c r="A1" s="1" t="s">
        <v>178</v>
      </c>
      <c r="B1" s="1"/>
      <c r="C1" s="1"/>
      <c r="D1" s="2"/>
      <c r="E1" s="2"/>
      <c r="F1" s="2"/>
      <c r="G1" s="2"/>
      <c r="H1" s="1"/>
    </row>
    <row r="2" ht="20" customHeight="1" spans="1:8">
      <c r="A2" s="3" t="s">
        <v>1</v>
      </c>
      <c r="B2" s="3" t="s">
        <v>2</v>
      </c>
      <c r="C2" s="4" t="s">
        <v>3</v>
      </c>
      <c r="D2" s="5" t="s">
        <v>179</v>
      </c>
      <c r="E2" s="5" t="s">
        <v>180</v>
      </c>
      <c r="F2" s="5" t="s">
        <v>181</v>
      </c>
      <c r="G2" s="5" t="s">
        <v>7</v>
      </c>
      <c r="H2" s="3" t="s">
        <v>8</v>
      </c>
    </row>
    <row r="3" ht="20" customHeight="1" spans="1:8">
      <c r="A3" s="6" t="s">
        <v>12</v>
      </c>
      <c r="B3" s="7" t="s">
        <v>13</v>
      </c>
      <c r="C3" s="7" t="s">
        <v>11</v>
      </c>
      <c r="D3" s="8">
        <v>56</v>
      </c>
      <c r="E3" s="8">
        <v>76.84</v>
      </c>
      <c r="F3" s="8">
        <f>D3*0.5+E3*0.5</f>
        <v>66.42</v>
      </c>
      <c r="G3" s="9">
        <v>1</v>
      </c>
      <c r="H3" s="3" t="s">
        <v>182</v>
      </c>
    </row>
    <row r="4" ht="20" customHeight="1" spans="1:8">
      <c r="A4" s="6" t="s">
        <v>9</v>
      </c>
      <c r="B4" s="7" t="s">
        <v>10</v>
      </c>
      <c r="C4" s="7" t="s">
        <v>11</v>
      </c>
      <c r="D4" s="8">
        <v>56.75</v>
      </c>
      <c r="E4" s="8">
        <v>74.98</v>
      </c>
      <c r="F4" s="8">
        <f>D4*0.5+E4*0.5</f>
        <v>65.865</v>
      </c>
      <c r="G4" s="9">
        <v>2</v>
      </c>
      <c r="H4" s="3"/>
    </row>
    <row r="5" ht="20" customHeight="1" spans="1:8">
      <c r="A5" s="6" t="s">
        <v>28</v>
      </c>
      <c r="B5" s="7" t="s">
        <v>29</v>
      </c>
      <c r="C5" s="7" t="s">
        <v>25</v>
      </c>
      <c r="D5" s="8">
        <v>57.75</v>
      </c>
      <c r="E5" s="8">
        <v>82.32</v>
      </c>
      <c r="F5" s="8">
        <f>D5*0.5+E5*0.5</f>
        <v>70.035</v>
      </c>
      <c r="G5" s="9">
        <v>1</v>
      </c>
      <c r="H5" s="3" t="s">
        <v>182</v>
      </c>
    </row>
    <row r="6" ht="20" customHeight="1" spans="1:8">
      <c r="A6" s="6" t="s">
        <v>23</v>
      </c>
      <c r="B6" s="7" t="s">
        <v>24</v>
      </c>
      <c r="C6" s="7" t="s">
        <v>25</v>
      </c>
      <c r="D6" s="8">
        <v>60</v>
      </c>
      <c r="E6" s="8">
        <v>76.7</v>
      </c>
      <c r="F6" s="8">
        <f>D6*0.5+E6*0.5</f>
        <v>68.35</v>
      </c>
      <c r="G6" s="9">
        <v>2</v>
      </c>
      <c r="H6" s="3"/>
    </row>
    <row r="7" ht="20" customHeight="1" spans="1:8">
      <c r="A7" s="6" t="s">
        <v>34</v>
      </c>
      <c r="B7" s="7" t="s">
        <v>35</v>
      </c>
      <c r="C7" s="7" t="s">
        <v>36</v>
      </c>
      <c r="D7" s="8">
        <v>67.5</v>
      </c>
      <c r="E7" s="8">
        <v>79.76</v>
      </c>
      <c r="F7" s="8">
        <f t="shared" ref="F4:F17" si="0">D7*0.5+E7*0.5</f>
        <v>73.63</v>
      </c>
      <c r="G7" s="9">
        <v>1</v>
      </c>
      <c r="H7" s="3" t="s">
        <v>182</v>
      </c>
    </row>
    <row r="8" ht="20" customHeight="1" spans="1:8">
      <c r="A8" s="6" t="s">
        <v>37</v>
      </c>
      <c r="B8" s="7" t="s">
        <v>38</v>
      </c>
      <c r="C8" s="7" t="s">
        <v>36</v>
      </c>
      <c r="D8" s="8">
        <v>63.25</v>
      </c>
      <c r="E8" s="8">
        <v>79.86</v>
      </c>
      <c r="F8" s="8">
        <f t="shared" si="0"/>
        <v>71.555</v>
      </c>
      <c r="G8" s="9">
        <v>2</v>
      </c>
      <c r="H8" s="3"/>
    </row>
    <row r="9" ht="20" customHeight="1" spans="1:8">
      <c r="A9" s="6" t="s">
        <v>69</v>
      </c>
      <c r="B9" s="7" t="s">
        <v>70</v>
      </c>
      <c r="C9" s="7" t="s">
        <v>71</v>
      </c>
      <c r="D9" s="8">
        <v>57</v>
      </c>
      <c r="E9" s="8">
        <v>77.38</v>
      </c>
      <c r="F9" s="8">
        <f t="shared" si="0"/>
        <v>67.19</v>
      </c>
      <c r="G9" s="9">
        <v>1</v>
      </c>
      <c r="H9" s="3" t="s">
        <v>182</v>
      </c>
    </row>
    <row r="10" ht="20" customHeight="1" spans="1:8">
      <c r="A10" s="6" t="s">
        <v>80</v>
      </c>
      <c r="B10" s="7" t="s">
        <v>81</v>
      </c>
      <c r="C10" s="7" t="s">
        <v>82</v>
      </c>
      <c r="D10" s="8">
        <v>71.5</v>
      </c>
      <c r="E10" s="8">
        <v>82.28</v>
      </c>
      <c r="F10" s="8">
        <f t="shared" si="0"/>
        <v>76.89</v>
      </c>
      <c r="G10" s="9">
        <v>1</v>
      </c>
      <c r="H10" s="3" t="s">
        <v>182</v>
      </c>
    </row>
    <row r="11" ht="20" customHeight="1" spans="1:8">
      <c r="A11" s="6" t="s">
        <v>83</v>
      </c>
      <c r="B11" s="7" t="s">
        <v>84</v>
      </c>
      <c r="C11" s="7" t="s">
        <v>82</v>
      </c>
      <c r="D11" s="8">
        <v>63.75</v>
      </c>
      <c r="E11" s="8">
        <v>79.06</v>
      </c>
      <c r="F11" s="8">
        <f t="shared" si="0"/>
        <v>71.405</v>
      </c>
      <c r="G11" s="9">
        <v>2</v>
      </c>
      <c r="H11" s="3"/>
    </row>
    <row r="12" ht="20" customHeight="1" spans="1:8">
      <c r="A12" s="6" t="s">
        <v>115</v>
      </c>
      <c r="B12" s="7" t="s">
        <v>116</v>
      </c>
      <c r="C12" s="7" t="s">
        <v>117</v>
      </c>
      <c r="D12" s="8">
        <v>61</v>
      </c>
      <c r="E12" s="8">
        <v>79.68</v>
      </c>
      <c r="F12" s="8">
        <f t="shared" si="0"/>
        <v>70.34</v>
      </c>
      <c r="G12" s="9">
        <v>1</v>
      </c>
      <c r="H12" s="3" t="s">
        <v>182</v>
      </c>
    </row>
    <row r="13" ht="20" customHeight="1" spans="1:8">
      <c r="A13" s="6" t="s">
        <v>118</v>
      </c>
      <c r="B13" s="7" t="s">
        <v>119</v>
      </c>
      <c r="C13" s="7" t="s">
        <v>117</v>
      </c>
      <c r="D13" s="8">
        <v>59.25</v>
      </c>
      <c r="E13" s="8">
        <v>79.34</v>
      </c>
      <c r="F13" s="8">
        <f t="shared" si="0"/>
        <v>69.295</v>
      </c>
      <c r="G13" s="9">
        <v>2</v>
      </c>
      <c r="H13" s="3"/>
    </row>
    <row r="14" ht="20" customHeight="1" spans="1:8">
      <c r="A14" s="6" t="s">
        <v>135</v>
      </c>
      <c r="B14" s="7" t="s">
        <v>136</v>
      </c>
      <c r="C14" s="7" t="s">
        <v>134</v>
      </c>
      <c r="D14" s="8">
        <v>60.5</v>
      </c>
      <c r="E14" s="8">
        <v>81.44</v>
      </c>
      <c r="F14" s="8">
        <f t="shared" si="0"/>
        <v>70.97</v>
      </c>
      <c r="G14" s="9">
        <v>1</v>
      </c>
      <c r="H14" s="3" t="s">
        <v>182</v>
      </c>
    </row>
    <row r="15" ht="20" customHeight="1" spans="1:8">
      <c r="A15" s="6" t="s">
        <v>132</v>
      </c>
      <c r="B15" s="7" t="s">
        <v>133</v>
      </c>
      <c r="C15" s="7" t="s">
        <v>134</v>
      </c>
      <c r="D15" s="8">
        <v>64.5</v>
      </c>
      <c r="E15" s="8">
        <v>76.38</v>
      </c>
      <c r="F15" s="8">
        <f t="shared" si="0"/>
        <v>70.44</v>
      </c>
      <c r="G15" s="9">
        <v>2</v>
      </c>
      <c r="H15" s="3"/>
    </row>
    <row r="16" ht="20" customHeight="1" spans="1:8">
      <c r="A16" s="6" t="s">
        <v>169</v>
      </c>
      <c r="B16" s="7" t="s">
        <v>170</v>
      </c>
      <c r="C16" s="7" t="s">
        <v>171</v>
      </c>
      <c r="D16" s="8">
        <v>53.25</v>
      </c>
      <c r="E16" s="8">
        <v>77.92</v>
      </c>
      <c r="F16" s="8">
        <f t="shared" si="0"/>
        <v>65.585</v>
      </c>
      <c r="G16" s="9">
        <v>1</v>
      </c>
      <c r="H16" s="3" t="s">
        <v>182</v>
      </c>
    </row>
    <row r="17" ht="20" customHeight="1" spans="1:8">
      <c r="A17" s="6" t="s">
        <v>172</v>
      </c>
      <c r="B17" s="7" t="s">
        <v>173</v>
      </c>
      <c r="C17" s="7" t="s">
        <v>171</v>
      </c>
      <c r="D17" s="8">
        <v>48.25</v>
      </c>
      <c r="E17" s="8">
        <v>75.4</v>
      </c>
      <c r="F17" s="8">
        <f t="shared" si="0"/>
        <v>61.825</v>
      </c>
      <c r="G17" s="9">
        <v>2</v>
      </c>
      <c r="H17" s="3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Administrator</cp:lastModifiedBy>
  <dcterms:created xsi:type="dcterms:W3CDTF">2022-07-19T00:30:00Z</dcterms:created>
  <dcterms:modified xsi:type="dcterms:W3CDTF">2022-07-19T00:12:16Z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89826F8BD36B48D5A56AE2B15EDF53AF</vt:lpwstr>
  </property>
</Properties>
</file>