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专项支出!$A$2:$I$12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<sst xmlns="http://schemas.openxmlformats.org/spreadsheetml/2006/main" count="42" uniqueCount="33">
  <si>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</si>
  <si>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</si>
  <si>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</si>
  <si>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</si>
  <si>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</si>
  <si>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</si>
  <si>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</si>
  <si>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</si>
  <si>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</si>
  <si>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</si>
  <si>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</si>
  <si>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</si>
  <si>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</si>
  <si>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区安全生产委员会办公室（区安委办）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</si>
  <si>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</si>
  <si>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</si>
  <si>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</si>
  <si>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</si>
  <si>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</si>
  <si>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</si>
  <si>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</si>
  <si>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</si>
  <si>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宣传教育培训费</t>
  </si>
  <si>
    <t>安全生产委员会办公室</t>
  </si>
  <si>
    <t>隐患排查、重大隐患治理、风险管控费用</t>
  </si>
  <si>
    <t>社会化服务</t>
  </si>
  <si>
    <t>应急物资</t>
  </si>
  <si>
    <t>打非治违举报有奖兑现</t>
  </si>
  <si>
    <t>应急能力建设及提升</t>
  </si>
  <si>
    <t>执法监管</t>
  </si>
  <si>
    <t>五好园区创建</t>
  </si>
  <si>
    <t>信息化管理</t>
  </si>
  <si>
    <t>安委办小计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</si>
</sst>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name val="等线"/>
      <charset val="134"/>
    </font>
    <font>
      <b/>
      <sz val="1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23" sqref="B23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3" customWidth="1"/>
    <col min="4" max="5" width="9" style="23"/>
    <col min="6" max="6" width="12.75" style="23" customWidth="1"/>
    <col min="7" max="7" width="9.75" style="23" customWidth="1"/>
    <col min="8" max="8" width="9" style="23"/>
    <col min="9" max="9" width="10.375" style="23" customWidth="1"/>
    <col min="10" max="10" width="9" style="23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spans="3:11">
      <c r="C2" s="23"/>
      <c r="D2" s="23"/>
      <c r="E2" s="23"/>
      <c r="F2" s="23"/>
      <c r="G2" s="23"/>
      <c r="H2" s="23"/>
      <c r="I2" s="23"/>
      <c r="J2" s="23"/>
      <c r="K2" s="28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9" t="s">
        <v>12</v>
      </c>
    </row>
    <row r="4" s="1" customFormat="1" spans="1:11">
      <c r="A4" s="25">
        <v>2240101</v>
      </c>
      <c r="B4" s="26" t="s">
        <v>13</v>
      </c>
      <c r="C4" s="25">
        <v>8</v>
      </c>
      <c r="D4" s="25"/>
      <c r="E4" s="25"/>
      <c r="F4" s="25">
        <f>SUM(G4:J4)</f>
        <v>8.8</v>
      </c>
      <c r="G4" s="25">
        <f>C4*1.1</f>
        <v>8.8</v>
      </c>
      <c r="H4" s="25"/>
      <c r="I4" s="25"/>
      <c r="J4" s="25"/>
      <c r="K4" s="27"/>
    </row>
    <row r="5" s="1" customFormat="1" spans="1:11">
      <c r="A5" s="25"/>
      <c r="B5" s="27" t="s">
        <v>14</v>
      </c>
      <c r="C5" s="25">
        <f>SUM(C4:C4)</f>
        <v>8</v>
      </c>
      <c r="D5" s="25">
        <f t="shared" ref="C5:I5" si="0">SUM(D4:D4)</f>
        <v>0</v>
      </c>
      <c r="E5" s="25">
        <f t="shared" si="0"/>
        <v>0</v>
      </c>
      <c r="F5" s="25">
        <f t="shared" si="0"/>
        <v>8.8</v>
      </c>
      <c r="G5" s="25">
        <f t="shared" si="0"/>
        <v>8.8</v>
      </c>
      <c r="H5" s="25">
        <f t="shared" si="0"/>
        <v>0</v>
      </c>
      <c r="I5" s="25">
        <f t="shared" si="0"/>
        <v>0</v>
      </c>
      <c r="J5" s="25">
        <f>SUM(J4:J4)</f>
        <v>0</v>
      </c>
      <c r="K5" s="27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Normal="100" workbookViewId="0">
      <pane ySplit="2" topLeftCell="A3" activePane="bottomLeft" state="frozen"/>
      <selection/>
      <selection pane="bottomLeft" activeCell="B20" sqref="B20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24.75" style="8" customWidth="1"/>
    <col min="7" max="16384" width="9" style="1"/>
  </cols>
  <sheetData>
    <row r="1" s="1" customFormat="1" ht="36" customHeight="1" spans="1:6">
      <c r="A1" s="9" t="s">
        <v>15</v>
      </c>
      <c r="B1" s="9"/>
      <c r="C1" s="9"/>
      <c r="D1" s="9"/>
      <c r="E1" s="9"/>
      <c r="F1" s="9"/>
    </row>
    <row r="2" s="2" customFormat="1" ht="27" spans="1:6">
      <c r="A2" s="10" t="s">
        <v>16</v>
      </c>
      <c r="B2" s="11" t="s">
        <v>17</v>
      </c>
      <c r="C2" s="12" t="s">
        <v>18</v>
      </c>
      <c r="D2" s="13" t="s">
        <v>19</v>
      </c>
      <c r="E2" s="12" t="s">
        <v>20</v>
      </c>
      <c r="F2" s="11" t="s">
        <v>21</v>
      </c>
    </row>
    <row r="3" s="3" customFormat="1" ht="27" spans="1:6">
      <c r="A3" s="14">
        <v>2240199</v>
      </c>
      <c r="B3" s="15" t="s">
        <v>22</v>
      </c>
      <c r="C3" s="16">
        <v>20</v>
      </c>
      <c r="D3" s="16">
        <v>25</v>
      </c>
      <c r="E3" s="17">
        <f t="shared" ref="E3:E36" si="0">C3-D3</f>
        <v>-5</v>
      </c>
      <c r="F3" s="18" t="s">
        <v>23</v>
      </c>
    </row>
    <row r="4" s="3" customFormat="1" ht="27" spans="1:6">
      <c r="A4" s="14">
        <v>2240106</v>
      </c>
      <c r="B4" s="15" t="s">
        <v>24</v>
      </c>
      <c r="C4" s="16">
        <f>40+111.2</f>
        <v>151.2</v>
      </c>
      <c r="D4" s="16">
        <v>10</v>
      </c>
      <c r="E4" s="17">
        <f t="shared" si="0"/>
        <v>141.2</v>
      </c>
      <c r="F4" s="18" t="s">
        <v>23</v>
      </c>
    </row>
    <row r="5" s="3" customFormat="1" ht="27" spans="1:6">
      <c r="A5" s="14">
        <v>2240108</v>
      </c>
      <c r="B5" s="15" t="s">
        <v>25</v>
      </c>
      <c r="C5" s="16">
        <v>35</v>
      </c>
      <c r="D5" s="16">
        <v>41.4</v>
      </c>
      <c r="E5" s="17">
        <f t="shared" si="0"/>
        <v>-6.4</v>
      </c>
      <c r="F5" s="18" t="s">
        <v>23</v>
      </c>
    </row>
    <row r="6" s="3" customFormat="1" ht="27" spans="1:6">
      <c r="A6" s="14">
        <v>2240199</v>
      </c>
      <c r="B6" s="15" t="s">
        <v>26</v>
      </c>
      <c r="C6" s="16">
        <v>30</v>
      </c>
      <c r="D6" s="16">
        <v>200</v>
      </c>
      <c r="E6" s="17">
        <f t="shared" si="0"/>
        <v>-170</v>
      </c>
      <c r="F6" s="18" t="s">
        <v>23</v>
      </c>
    </row>
    <row r="7" s="3" customFormat="1" ht="27" spans="1:6">
      <c r="A7" s="14">
        <v>2240106</v>
      </c>
      <c r="B7" s="15" t="s">
        <v>27</v>
      </c>
      <c r="C7" s="16">
        <v>2</v>
      </c>
      <c r="D7" s="16">
        <v>2</v>
      </c>
      <c r="E7" s="17">
        <f t="shared" si="0"/>
        <v>0</v>
      </c>
      <c r="F7" s="18" t="s">
        <v>23</v>
      </c>
    </row>
    <row r="8" s="3" customFormat="1" ht="27" spans="1:6">
      <c r="A8" s="14">
        <v>2240109</v>
      </c>
      <c r="B8" s="15" t="s">
        <v>28</v>
      </c>
      <c r="C8" s="16">
        <v>30</v>
      </c>
      <c r="D8" s="16">
        <v>38.65</v>
      </c>
      <c r="E8" s="17">
        <f t="shared" si="0"/>
        <v>-8.65</v>
      </c>
      <c r="F8" s="18" t="s">
        <v>23</v>
      </c>
    </row>
    <row r="9" s="3" customFormat="1" ht="27" spans="1:6">
      <c r="A9" s="14">
        <v>2240106</v>
      </c>
      <c r="B9" s="15" t="s">
        <v>29</v>
      </c>
      <c r="C9" s="16">
        <v>15</v>
      </c>
      <c r="D9" s="16">
        <v>0</v>
      </c>
      <c r="E9" s="17">
        <f t="shared" si="0"/>
        <v>15</v>
      </c>
      <c r="F9" s="18" t="s">
        <v>23</v>
      </c>
    </row>
    <row r="10" s="3" customFormat="1" ht="27" spans="1:6">
      <c r="A10" s="14"/>
      <c r="B10" s="15" t="s">
        <v>30</v>
      </c>
      <c r="C10" s="16">
        <v>0</v>
      </c>
      <c r="D10" s="16">
        <v>0</v>
      </c>
      <c r="E10" s="17">
        <f t="shared" si="0"/>
        <v>0</v>
      </c>
      <c r="F10" s="18" t="s">
        <v>23</v>
      </c>
    </row>
    <row r="11" s="3" customFormat="1" ht="27" spans="1:6">
      <c r="A11" s="14"/>
      <c r="B11" s="15" t="s">
        <v>31</v>
      </c>
      <c r="C11" s="16">
        <v>0</v>
      </c>
      <c r="D11" s="16">
        <v>0</v>
      </c>
      <c r="E11" s="17">
        <f t="shared" si="0"/>
        <v>0</v>
      </c>
      <c r="F11" s="18" t="s">
        <v>23</v>
      </c>
    </row>
    <row r="12" s="4" customFormat="1" ht="27" spans="1:6">
      <c r="A12" s="14"/>
      <c r="B12" s="19" t="s">
        <v>32</v>
      </c>
      <c r="C12" s="20">
        <f>SUM(C3:C11)</f>
        <v>283.2</v>
      </c>
      <c r="D12" s="20">
        <f>SUM(D3:D11)</f>
        <v>317.05</v>
      </c>
      <c r="E12" s="21">
        <f t="shared" si="0"/>
        <v>-33.85</v>
      </c>
      <c r="F12" s="22" t="s">
        <v>23</v>
      </c>
    </row>
    <row r="13" s="1" customFormat="1" ht="13.5" spans="2:6">
      <c r="B13" s="5"/>
      <c r="C13" s="6"/>
      <c r="D13" s="7"/>
      <c r="E13" s="7"/>
      <c r="F13" s="8"/>
    </row>
    <row r="14" s="1" customFormat="1" ht="13.5" spans="2:6">
      <c r="B14" s="5"/>
      <c r="C14" s="6"/>
      <c r="D14" s="7"/>
      <c r="E14" s="7"/>
      <c r="F14" s="8"/>
    </row>
    <row r="15" s="1" customFormat="1" ht="13.5" spans="2:6">
      <c r="B15" s="5"/>
      <c r="C15" s="6"/>
      <c r="D15" s="7"/>
      <c r="E15" s="7"/>
      <c r="F15" s="8"/>
    </row>
    <row r="16" s="1" customFormat="1" ht="13.5" spans="2:6">
      <c r="B16" s="5"/>
      <c r="C16" s="6"/>
      <c r="D16" s="7"/>
      <c r="E16" s="7"/>
      <c r="F16" s="8"/>
    </row>
    <row r="17" s="1" customFormat="1" ht="13.5" spans="2:6">
      <c r="B17" s="5"/>
      <c r="C17" s="6"/>
      <c r="D17" s="7"/>
      <c r="E17" s="7"/>
      <c r="F17" s="8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