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专项支出!$A$2:$I$7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<sst xmlns="http://schemas.openxmlformats.org/spreadsheetml/2006/main" count="33" uniqueCount="29">
  <si>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</si>
  <si>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</si>
  <si>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</si>
  <si>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</si>
  <si>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</si>
  <si>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</si>
  <si>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</si>
  <si>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</si>
  <si>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</si>
  <si>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</si>
  <si>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</si>
  <si>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</si>
  <si>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</si>
  <si>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区纪委监工委</t>
  </si>
  <si>
    <t>金美丽产投挂职，减少1人公用经费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</si>
  <si>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</si>
  <si>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</si>
  <si>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</si>
  <si>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</si>
  <si>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</si>
  <si>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</si>
  <si>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</si>
  <si>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</si>
  <si>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廉政宣传教育专项经费</t>
  </si>
  <si>
    <t>纪委监工委</t>
  </si>
  <si>
    <t>办案业务专项经费</t>
  </si>
  <si>
    <t>专项整治工作经费</t>
  </si>
  <si>
    <t>老干部工作经费</t>
  </si>
  <si>
    <t>纪委监工委小计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</si>
</sst>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5" sqref="$A5:$XFD16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1" customWidth="1"/>
    <col min="4" max="5" width="9" style="21"/>
    <col min="6" max="6" width="12.75" style="21" customWidth="1"/>
    <col min="7" max="7" width="9.75" style="21" customWidth="1"/>
    <col min="8" max="8" width="9" style="21"/>
    <col min="9" max="9" width="10.375" style="21" customWidth="1"/>
    <col min="10" max="10" width="9" style="21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" customFormat="1" spans="3:11">
      <c r="C2" s="21"/>
      <c r="D2" s="21"/>
      <c r="E2" s="21"/>
      <c r="F2" s="21"/>
      <c r="G2" s="21"/>
      <c r="H2" s="21"/>
      <c r="I2" s="21"/>
      <c r="J2" s="21"/>
      <c r="K2" s="3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5" t="s">
        <v>12</v>
      </c>
    </row>
    <row r="4" s="1" customFormat="1" ht="27" spans="1:11">
      <c r="A4" s="23">
        <v>2011101</v>
      </c>
      <c r="B4" s="24" t="s">
        <v>13</v>
      </c>
      <c r="C4" s="23">
        <v>10</v>
      </c>
      <c r="D4" s="23"/>
      <c r="E4" s="23">
        <v>13</v>
      </c>
      <c r="F4" s="23">
        <f>SUM(G4:J4)</f>
        <v>17.05</v>
      </c>
      <c r="G4" s="23">
        <f>(C4-1)*1.1</f>
        <v>9.9</v>
      </c>
      <c r="H4" s="23"/>
      <c r="I4" s="23">
        <f>0.5+0.05*E4</f>
        <v>1.15</v>
      </c>
      <c r="J4" s="23">
        <v>6</v>
      </c>
      <c r="K4" s="15" t="s">
        <v>14</v>
      </c>
    </row>
    <row r="5" s="1" customFormat="1" spans="1:11">
      <c r="A5" s="23"/>
      <c r="B5" s="14" t="s">
        <v>15</v>
      </c>
      <c r="C5" s="23">
        <f>SUM(C4:C4)</f>
        <v>10</v>
      </c>
      <c r="D5" s="23">
        <f t="shared" ref="C5:I5" si="0">SUM(D4:D4)</f>
        <v>0</v>
      </c>
      <c r="E5" s="23">
        <f t="shared" si="0"/>
        <v>13</v>
      </c>
      <c r="F5" s="23">
        <f t="shared" si="0"/>
        <v>17.05</v>
      </c>
      <c r="G5" s="23">
        <f t="shared" si="0"/>
        <v>9.9</v>
      </c>
      <c r="H5" s="23">
        <f t="shared" si="0"/>
        <v>0</v>
      </c>
      <c r="I5" s="23">
        <f t="shared" si="0"/>
        <v>1.15</v>
      </c>
      <c r="J5" s="23">
        <f>SUM(J4:J4)</f>
        <v>6</v>
      </c>
      <c r="K5" s="14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view="pageBreakPreview" zoomScaleNormal="100" workbookViewId="0">
      <pane ySplit="2" topLeftCell="A3" activePane="bottomLeft" state="frozen"/>
      <selection/>
      <selection pane="bottomLeft" activeCell="F12" sqref="F12"/>
    </sheetView>
  </sheetViews>
  <sheetFormatPr defaultColWidth="9" defaultRowHeight="35" customHeight="1" outlineLevelRow="6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16.625" style="8" customWidth="1"/>
    <col min="7" max="16384" width="9" style="1"/>
  </cols>
  <sheetData>
    <row r="1" s="1" customFormat="1" ht="36" customHeight="1" spans="1:6">
      <c r="A1" s="9" t="s">
        <v>16</v>
      </c>
      <c r="B1" s="9"/>
      <c r="C1" s="9"/>
      <c r="D1" s="9"/>
      <c r="E1" s="9"/>
      <c r="F1" s="9"/>
    </row>
    <row r="2" s="2" customFormat="1" ht="27" spans="1:6">
      <c r="A2" s="10" t="s">
        <v>17</v>
      </c>
      <c r="B2" s="11" t="s">
        <v>18</v>
      </c>
      <c r="C2" s="12" t="s">
        <v>19</v>
      </c>
      <c r="D2" s="13" t="s">
        <v>20</v>
      </c>
      <c r="E2" s="12" t="s">
        <v>21</v>
      </c>
      <c r="F2" s="11" t="s">
        <v>22</v>
      </c>
    </row>
    <row r="3" s="1" customFormat="1" ht="28" customHeight="1" spans="1:6">
      <c r="A3" s="14">
        <v>2011199</v>
      </c>
      <c r="B3" s="15" t="s">
        <v>23</v>
      </c>
      <c r="C3" s="11">
        <v>74</v>
      </c>
      <c r="D3" s="10">
        <v>84</v>
      </c>
      <c r="E3" s="16">
        <f>C3-D3</f>
        <v>-10</v>
      </c>
      <c r="F3" s="10" t="s">
        <v>24</v>
      </c>
    </row>
    <row r="4" s="1" customFormat="1" ht="28" customHeight="1" spans="1:6">
      <c r="A4" s="14">
        <v>2011104</v>
      </c>
      <c r="B4" s="15" t="s">
        <v>25</v>
      </c>
      <c r="C4" s="11">
        <v>60.5</v>
      </c>
      <c r="D4" s="10">
        <v>50.5</v>
      </c>
      <c r="E4" s="16">
        <f>C4-D4</f>
        <v>10</v>
      </c>
      <c r="F4" s="10" t="s">
        <v>24</v>
      </c>
    </row>
    <row r="5" s="1" customFormat="1" ht="28" customHeight="1" spans="1:6">
      <c r="A5" s="15">
        <v>2011199</v>
      </c>
      <c r="B5" s="15" t="s">
        <v>26</v>
      </c>
      <c r="C5" s="11">
        <v>7</v>
      </c>
      <c r="D5" s="10">
        <v>7</v>
      </c>
      <c r="E5" s="16">
        <f>C5-D5</f>
        <v>0</v>
      </c>
      <c r="F5" s="10" t="s">
        <v>24</v>
      </c>
    </row>
    <row r="6" s="3" customFormat="1" ht="28" customHeight="1" spans="1:6">
      <c r="A6" s="15">
        <v>2080501</v>
      </c>
      <c r="B6" s="15" t="s">
        <v>27</v>
      </c>
      <c r="C6" s="11">
        <v>0.658</v>
      </c>
      <c r="D6" s="10">
        <v>0</v>
      </c>
      <c r="E6" s="16">
        <f>C6-D6</f>
        <v>0.658</v>
      </c>
      <c r="F6" s="10" t="s">
        <v>24</v>
      </c>
    </row>
    <row r="7" s="4" customFormat="1" ht="29" customHeight="1" spans="1:6">
      <c r="A7" s="17"/>
      <c r="B7" s="18" t="s">
        <v>28</v>
      </c>
      <c r="C7" s="19">
        <f>SUM(C3:C6)</f>
        <v>142.158</v>
      </c>
      <c r="D7" s="19">
        <f>SUM(D3:D6)</f>
        <v>141.5</v>
      </c>
      <c r="E7" s="16">
        <f>C7-D7</f>
        <v>0.657999999999987</v>
      </c>
      <c r="F7" s="20" t="s">
        <v>24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