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专项支出!$A$2:$I$4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<sst xmlns="http://schemas.openxmlformats.org/spreadsheetml/2006/main" count="26" uniqueCount="25">
  <si>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</si>
  <si>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</si>
  <si>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</si>
  <si>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</si>
  <si>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</si>
  <si>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</si>
  <si>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</si>
  <si>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</si>
  <si>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</si>
  <si>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</si>
  <si>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</si>
  <si>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</si>
  <si>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</si>
  <si>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永州市公安局凤凰园分局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</si>
  <si>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</si>
  <si>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</si>
  <si>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</si>
  <si>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</si>
  <si>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</si>
  <si>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</si>
  <si>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</si>
  <si>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</si>
  <si>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城市快警平台运行及农村辅警工作经费</t>
  </si>
  <si>
    <t>公安分局</t>
  </si>
  <si>
    <t>中心派出所小计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</si>
</sst>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B20" sqref="B20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0" customWidth="1"/>
    <col min="4" max="5" width="9" style="20"/>
    <col min="6" max="6" width="12.75" style="20" customWidth="1"/>
    <col min="7" max="7" width="9.75" style="20" customWidth="1"/>
    <col min="8" max="8" width="9" style="20"/>
    <col min="9" max="9" width="10.375" style="20" customWidth="1"/>
    <col min="10" max="10" width="9" style="20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1" customFormat="1" spans="3:11">
      <c r="C2" s="20"/>
      <c r="D2" s="20"/>
      <c r="E2" s="20"/>
      <c r="F2" s="20"/>
      <c r="G2" s="20"/>
      <c r="H2" s="20"/>
      <c r="I2" s="20"/>
      <c r="J2" s="20"/>
      <c r="K2" s="24" t="s">
        <v>1</v>
      </c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5" t="s">
        <v>12</v>
      </c>
    </row>
    <row r="4" s="1" customFormat="1" spans="1:11">
      <c r="A4" s="22">
        <v>2040201</v>
      </c>
      <c r="B4" s="23" t="s">
        <v>13</v>
      </c>
      <c r="C4" s="22">
        <v>6</v>
      </c>
      <c r="D4" s="22"/>
      <c r="E4" s="22">
        <v>29</v>
      </c>
      <c r="F4" s="22">
        <f>SUM(G4:J4)</f>
        <v>14.05</v>
      </c>
      <c r="G4" s="22">
        <f>C4*1.1</f>
        <v>6.6</v>
      </c>
      <c r="H4" s="22"/>
      <c r="I4" s="22">
        <f>0.5+E4*0.05</f>
        <v>1.95</v>
      </c>
      <c r="J4" s="22">
        <v>5.5</v>
      </c>
      <c r="K4" s="13"/>
    </row>
    <row r="5" s="1" customFormat="1" spans="1:11">
      <c r="A5" s="22"/>
      <c r="B5" s="13" t="s">
        <v>14</v>
      </c>
      <c r="C5" s="22">
        <f>SUM(C4:C4)</f>
        <v>6</v>
      </c>
      <c r="D5" s="22">
        <f t="shared" ref="C5:I5" si="0">SUM(D4:D4)</f>
        <v>0</v>
      </c>
      <c r="E5" s="22">
        <f t="shared" si="0"/>
        <v>29</v>
      </c>
      <c r="F5" s="22">
        <f t="shared" si="0"/>
        <v>14.05</v>
      </c>
      <c r="G5" s="22">
        <f t="shared" si="0"/>
        <v>6.6</v>
      </c>
      <c r="H5" s="22">
        <f t="shared" si="0"/>
        <v>0</v>
      </c>
      <c r="I5" s="22">
        <f t="shared" si="0"/>
        <v>1.95</v>
      </c>
      <c r="J5" s="22">
        <f>SUM(J4:J4)</f>
        <v>5.5</v>
      </c>
      <c r="K5" s="13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view="pageBreakPreview" zoomScaleNormal="100" workbookViewId="0">
      <pane ySplit="2" topLeftCell="A3" activePane="bottomLeft" state="frozen"/>
      <selection/>
      <selection pane="bottomLeft" activeCell="E11" sqref="E11"/>
    </sheetView>
  </sheetViews>
  <sheetFormatPr defaultColWidth="9" defaultRowHeight="35" customHeight="1" outlineLevelRow="3" outlineLevelCol="5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16.625" style="7" customWidth="1"/>
    <col min="7" max="16384" width="9" style="1"/>
  </cols>
  <sheetData>
    <row r="1" s="1" customFormat="1" ht="36" customHeight="1" spans="1:6">
      <c r="A1" s="8" t="s">
        <v>15</v>
      </c>
      <c r="B1" s="8"/>
      <c r="C1" s="8"/>
      <c r="D1" s="8"/>
      <c r="E1" s="8"/>
      <c r="F1" s="8"/>
    </row>
    <row r="2" s="2" customFormat="1" ht="27" spans="1:6">
      <c r="A2" s="9" t="s">
        <v>16</v>
      </c>
      <c r="B2" s="10" t="s">
        <v>17</v>
      </c>
      <c r="C2" s="11" t="s">
        <v>18</v>
      </c>
      <c r="D2" s="12" t="s">
        <v>19</v>
      </c>
      <c r="E2" s="11" t="s">
        <v>20</v>
      </c>
      <c r="F2" s="10" t="s">
        <v>21</v>
      </c>
    </row>
    <row r="3" s="1" customFormat="1" ht="43" customHeight="1" spans="1:6">
      <c r="A3" s="13">
        <v>2040299</v>
      </c>
      <c r="B3" s="14" t="s">
        <v>22</v>
      </c>
      <c r="C3" s="11">
        <v>296</v>
      </c>
      <c r="D3" s="15">
        <v>315</v>
      </c>
      <c r="E3" s="15">
        <f>C3-D3</f>
        <v>-19</v>
      </c>
      <c r="F3" s="9" t="s">
        <v>23</v>
      </c>
    </row>
    <row r="4" s="3" customFormat="1" ht="13.5" spans="1:6">
      <c r="A4" s="16"/>
      <c r="B4" s="17" t="s">
        <v>24</v>
      </c>
      <c r="C4" s="18">
        <f>SUM(C3)</f>
        <v>296</v>
      </c>
      <c r="D4" s="18">
        <f>D3</f>
        <v>315</v>
      </c>
      <c r="E4" s="15">
        <f>C4-D4</f>
        <v>-19</v>
      </c>
      <c r="F4" s="19" t="s">
        <v>23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