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专项支出!$A$2:$I$17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<sst xmlns="http://schemas.openxmlformats.org/spreadsheetml/2006/main" count="52" uniqueCount="38">
  <si>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</si>
  <si>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</si>
  <si>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</si>
  <si>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</si>
  <si>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</si>
  <si>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</si>
  <si>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</si>
  <si>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</si>
  <si>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</si>
  <si>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</si>
  <si>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</si>
  <si>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</si>
  <si>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</si>
  <si>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区政务服务中心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</si>
  <si>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</si>
  <si>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</si>
  <si>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</si>
  <si>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</si>
  <si>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</si>
  <si>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</si>
  <si>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</si>
  <si>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</si>
  <si>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免费刻制公章及邮寄业务专项经费</t>
  </si>
  <si>
    <t>政务服务中心</t>
  </si>
  <si>
    <t>窗口人员办公、培训及服装采购经费</t>
  </si>
  <si>
    <t>平台建设及维护费用</t>
  </si>
  <si>
    <t>政务大厅文明创建及升级改造专项经费</t>
  </si>
  <si>
    <t>电子政务外网专项经费</t>
  </si>
  <si>
    <t>“六个一件事”专项经费</t>
  </si>
  <si>
    <t>“帮代办”专项经费</t>
  </si>
  <si>
    <t>创信工作专项经费</t>
  </si>
  <si>
    <t>12345平台运行管理专项经费</t>
  </si>
  <si>
    <t>行政效能监察系统维护经费</t>
  </si>
  <si>
    <t>“营商地图”平台建设尾款费用</t>
  </si>
  <si>
    <t>基层一门式服务建设分层专项经费</t>
  </si>
  <si>
    <t>政务公开宣传经费</t>
  </si>
  <si>
    <t>老干部工作经费</t>
  </si>
  <si>
    <t>政务服务中心小计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</si>
</sst>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opLeftCell="A2" workbookViewId="0">
      <selection activeCell="B21" sqref="B21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3" customWidth="1"/>
    <col min="4" max="5" width="9" style="23"/>
    <col min="6" max="6" width="12.75" style="23" customWidth="1"/>
    <col min="7" max="7" width="9.75" style="23" customWidth="1"/>
    <col min="8" max="8" width="9" style="23"/>
    <col min="9" max="9" width="10.375" style="23" customWidth="1"/>
    <col min="10" max="10" width="9" style="23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spans="3:11">
      <c r="C2" s="23"/>
      <c r="D2" s="23"/>
      <c r="E2" s="23"/>
      <c r="F2" s="23"/>
      <c r="G2" s="23"/>
      <c r="H2" s="23"/>
      <c r="I2" s="23"/>
      <c r="J2" s="23"/>
      <c r="K2" s="3" t="s">
        <v>1</v>
      </c>
    </row>
    <row r="3" s="1" customFormat="1" ht="60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7" t="s">
        <v>12</v>
      </c>
    </row>
    <row r="4" s="1" customFormat="1" spans="1:11">
      <c r="A4" s="25">
        <v>2010306</v>
      </c>
      <c r="B4" s="26" t="s">
        <v>13</v>
      </c>
      <c r="C4" s="25">
        <v>11</v>
      </c>
      <c r="D4" s="25"/>
      <c r="E4" s="25">
        <v>4</v>
      </c>
      <c r="F4" s="25">
        <f>SUM(G4:J4)</f>
        <v>12.8</v>
      </c>
      <c r="G4" s="25">
        <f>C4*1.1</f>
        <v>12.1</v>
      </c>
      <c r="H4" s="25"/>
      <c r="I4" s="25">
        <f>0.5+0.05*E4</f>
        <v>0.7</v>
      </c>
      <c r="J4" s="25"/>
      <c r="K4" s="14"/>
    </row>
    <row r="5" s="1" customFormat="1" spans="1:11">
      <c r="A5" s="25"/>
      <c r="B5" s="14" t="s">
        <v>14</v>
      </c>
      <c r="C5" s="25">
        <f>SUM(C4:C4)</f>
        <v>11</v>
      </c>
      <c r="D5" s="25">
        <f t="shared" ref="C5:I5" si="0">SUM(D4:D4)</f>
        <v>0</v>
      </c>
      <c r="E5" s="25">
        <f t="shared" si="0"/>
        <v>4</v>
      </c>
      <c r="F5" s="25">
        <f t="shared" si="0"/>
        <v>12.8</v>
      </c>
      <c r="G5" s="25">
        <f t="shared" si="0"/>
        <v>12.1</v>
      </c>
      <c r="H5" s="25">
        <f t="shared" si="0"/>
        <v>0</v>
      </c>
      <c r="I5" s="25">
        <f t="shared" si="0"/>
        <v>0.7</v>
      </c>
      <c r="J5" s="25">
        <f>SUM(J4:J4)</f>
        <v>0</v>
      </c>
      <c r="K5" s="14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view="pageBreakPreview" zoomScaleNormal="100" workbookViewId="0">
      <pane ySplit="2" topLeftCell="A3" activePane="bottomLeft" state="frozen"/>
      <selection/>
      <selection pane="bottomLeft" activeCell="A3" sqref="$A3:$XFD17"/>
    </sheetView>
  </sheetViews>
  <sheetFormatPr defaultColWidth="9" defaultRowHeight="35" customHeight="1" outlineLevelCol="5"/>
  <cols>
    <col min="1" max="1" width="8.75" style="1" customWidth="1"/>
    <col min="2" max="2" width="37.125" style="5" customWidth="1"/>
    <col min="3" max="3" width="10.375" style="6" customWidth="1"/>
    <col min="4" max="5" width="14.125" style="7"/>
    <col min="6" max="6" width="16.625" style="8" customWidth="1"/>
    <col min="7" max="16384" width="9" style="1"/>
  </cols>
  <sheetData>
    <row r="1" s="1" customFormat="1" ht="36" customHeight="1" spans="1:6">
      <c r="A1" s="9" t="s">
        <v>15</v>
      </c>
      <c r="B1" s="9"/>
      <c r="C1" s="9"/>
      <c r="D1" s="9"/>
      <c r="E1" s="9"/>
      <c r="F1" s="9"/>
    </row>
    <row r="2" s="2" customFormat="1" ht="27" spans="1:6">
      <c r="A2" s="10" t="s">
        <v>16</v>
      </c>
      <c r="B2" s="11" t="s">
        <v>17</v>
      </c>
      <c r="C2" s="12" t="s">
        <v>18</v>
      </c>
      <c r="D2" s="13" t="s">
        <v>19</v>
      </c>
      <c r="E2" s="12" t="s">
        <v>20</v>
      </c>
      <c r="F2" s="11" t="s">
        <v>21</v>
      </c>
    </row>
    <row r="3" s="1" customFormat="1" ht="28" customHeight="1" spans="1:6">
      <c r="A3" s="14">
        <v>2010306</v>
      </c>
      <c r="B3" s="15" t="s">
        <v>22</v>
      </c>
      <c r="C3" s="12">
        <v>22</v>
      </c>
      <c r="D3" s="16">
        <v>22</v>
      </c>
      <c r="E3" s="16">
        <f>C3-D3</f>
        <v>0</v>
      </c>
      <c r="F3" s="10" t="s">
        <v>23</v>
      </c>
    </row>
    <row r="4" s="1" customFormat="1" ht="28" customHeight="1" spans="1:6">
      <c r="A4" s="14">
        <v>2010306</v>
      </c>
      <c r="B4" s="15" t="s">
        <v>24</v>
      </c>
      <c r="C4" s="11">
        <v>14.8</v>
      </c>
      <c r="D4" s="10">
        <v>14.8</v>
      </c>
      <c r="E4" s="16">
        <f>C4-D4</f>
        <v>0</v>
      </c>
      <c r="F4" s="10" t="s">
        <v>23</v>
      </c>
    </row>
    <row r="5" s="1" customFormat="1" ht="28" customHeight="1" spans="1:6">
      <c r="A5" s="14">
        <v>2010306</v>
      </c>
      <c r="B5" s="15" t="s">
        <v>25</v>
      </c>
      <c r="C5" s="11">
        <v>14.575</v>
      </c>
      <c r="D5" s="10">
        <v>14.575</v>
      </c>
      <c r="E5" s="16">
        <f>C5-D5</f>
        <v>0</v>
      </c>
      <c r="F5" s="10" t="s">
        <v>23</v>
      </c>
    </row>
    <row r="6" s="1" customFormat="1" ht="28" customHeight="1" spans="1:6">
      <c r="A6" s="14">
        <v>2010399</v>
      </c>
      <c r="B6" s="15" t="s">
        <v>26</v>
      </c>
      <c r="C6" s="11">
        <v>55</v>
      </c>
      <c r="D6" s="10">
        <v>55</v>
      </c>
      <c r="E6" s="16">
        <f>C6-D6</f>
        <v>0</v>
      </c>
      <c r="F6" s="10" t="s">
        <v>23</v>
      </c>
    </row>
    <row r="7" s="1" customFormat="1" ht="28" customHeight="1" spans="1:6">
      <c r="A7" s="14">
        <v>2010399</v>
      </c>
      <c r="B7" s="15" t="s">
        <v>27</v>
      </c>
      <c r="C7" s="12">
        <v>33.7</v>
      </c>
      <c r="D7" s="16">
        <v>33.7</v>
      </c>
      <c r="E7" s="16">
        <f t="shared" ref="E7:E70" si="0">C7-D7</f>
        <v>0</v>
      </c>
      <c r="F7" s="10" t="s">
        <v>23</v>
      </c>
    </row>
    <row r="8" s="1" customFormat="1" ht="28" customHeight="1" spans="1:6">
      <c r="A8" s="14">
        <v>2010306</v>
      </c>
      <c r="B8" s="15" t="s">
        <v>28</v>
      </c>
      <c r="C8" s="11">
        <v>30.8</v>
      </c>
      <c r="D8" s="10">
        <v>30</v>
      </c>
      <c r="E8" s="16">
        <f t="shared" si="0"/>
        <v>0.800000000000001</v>
      </c>
      <c r="F8" s="10" t="s">
        <v>23</v>
      </c>
    </row>
    <row r="9" s="1" customFormat="1" ht="28" customHeight="1" spans="1:6">
      <c r="A9" s="14">
        <v>2010306</v>
      </c>
      <c r="B9" s="15" t="s">
        <v>29</v>
      </c>
      <c r="C9" s="11">
        <v>23.5</v>
      </c>
      <c r="D9" s="10">
        <v>25</v>
      </c>
      <c r="E9" s="16">
        <f t="shared" si="0"/>
        <v>-1.5</v>
      </c>
      <c r="F9" s="10" t="s">
        <v>23</v>
      </c>
    </row>
    <row r="10" s="3" customFormat="1" ht="28" customHeight="1" spans="1:6">
      <c r="A10" s="15">
        <v>2010399</v>
      </c>
      <c r="B10" s="15" t="s">
        <v>30</v>
      </c>
      <c r="C10" s="11">
        <v>17.2</v>
      </c>
      <c r="D10" s="10">
        <v>0</v>
      </c>
      <c r="E10" s="16">
        <f t="shared" si="0"/>
        <v>17.2</v>
      </c>
      <c r="F10" s="10" t="s">
        <v>23</v>
      </c>
    </row>
    <row r="11" s="3" customFormat="1" ht="28" customHeight="1" spans="1:6">
      <c r="A11" s="15">
        <v>2010306</v>
      </c>
      <c r="B11" s="15" t="s">
        <v>31</v>
      </c>
      <c r="C11" s="11">
        <v>17.2</v>
      </c>
      <c r="D11" s="10">
        <v>0</v>
      </c>
      <c r="E11" s="16">
        <f t="shared" si="0"/>
        <v>17.2</v>
      </c>
      <c r="F11" s="10" t="s">
        <v>23</v>
      </c>
    </row>
    <row r="12" s="3" customFormat="1" ht="28" customHeight="1" spans="1:6">
      <c r="A12" s="15">
        <v>2010306</v>
      </c>
      <c r="B12" s="15" t="s">
        <v>32</v>
      </c>
      <c r="C12" s="11">
        <v>5</v>
      </c>
      <c r="D12" s="10">
        <v>0</v>
      </c>
      <c r="E12" s="16">
        <f t="shared" si="0"/>
        <v>5</v>
      </c>
      <c r="F12" s="10" t="s">
        <v>23</v>
      </c>
    </row>
    <row r="13" s="3" customFormat="1" ht="28" customHeight="1" spans="1:6">
      <c r="A13" s="15">
        <v>2010306</v>
      </c>
      <c r="B13" s="15" t="s">
        <v>33</v>
      </c>
      <c r="C13" s="11">
        <v>9.338</v>
      </c>
      <c r="D13" s="10">
        <v>0</v>
      </c>
      <c r="E13" s="16">
        <f t="shared" si="0"/>
        <v>9.338</v>
      </c>
      <c r="F13" s="10" t="s">
        <v>23</v>
      </c>
    </row>
    <row r="14" s="3" customFormat="1" ht="28" customHeight="1" spans="1:6">
      <c r="A14" s="15">
        <v>2010306</v>
      </c>
      <c r="B14" s="15" t="s">
        <v>34</v>
      </c>
      <c r="C14" s="17">
        <v>5</v>
      </c>
      <c r="D14" s="10">
        <v>0</v>
      </c>
      <c r="E14" s="16">
        <f t="shared" si="0"/>
        <v>5</v>
      </c>
      <c r="F14" s="10" t="s">
        <v>23</v>
      </c>
    </row>
    <row r="15" s="3" customFormat="1" ht="28" customHeight="1" spans="1:6">
      <c r="A15" s="15">
        <v>2010306</v>
      </c>
      <c r="B15" s="15" t="s">
        <v>35</v>
      </c>
      <c r="C15" s="18"/>
      <c r="D15" s="10">
        <v>0</v>
      </c>
      <c r="E15" s="16">
        <f t="shared" si="0"/>
        <v>0</v>
      </c>
      <c r="F15" s="10" t="s">
        <v>23</v>
      </c>
    </row>
    <row r="16" s="3" customFormat="1" ht="28" customHeight="1" spans="1:6">
      <c r="A16" s="15">
        <v>2080501</v>
      </c>
      <c r="B16" s="15" t="s">
        <v>36</v>
      </c>
      <c r="C16" s="11">
        <v>2.632</v>
      </c>
      <c r="D16" s="10">
        <v>0</v>
      </c>
      <c r="E16" s="16">
        <f t="shared" si="0"/>
        <v>2.632</v>
      </c>
      <c r="F16" s="10" t="s">
        <v>23</v>
      </c>
    </row>
    <row r="17" s="4" customFormat="1" ht="28" customHeight="1" spans="1:6">
      <c r="A17" s="19"/>
      <c r="B17" s="20" t="s">
        <v>37</v>
      </c>
      <c r="C17" s="21">
        <f>SUM(C3:C16)</f>
        <v>250.745</v>
      </c>
      <c r="D17" s="21">
        <f>SUM(D3:D16)</f>
        <v>195.075</v>
      </c>
      <c r="E17" s="16">
        <f t="shared" si="0"/>
        <v>55.67</v>
      </c>
      <c r="F17" s="22" t="s">
        <v>23</v>
      </c>
    </row>
    <row r="18" s="1" customFormat="1" ht="13.5" spans="2:6">
      <c r="B18" s="5"/>
      <c r="C18" s="6"/>
      <c r="D18" s="7"/>
      <c r="E18" s="7"/>
      <c r="F18" s="8"/>
    </row>
    <row r="19" s="1" customFormat="1" ht="13.5" spans="2:6">
      <c r="B19" s="5"/>
      <c r="C19" s="6"/>
      <c r="D19" s="7"/>
      <c r="E19" s="7"/>
      <c r="F19" s="8"/>
    </row>
    <row r="20" s="1" customFormat="1" ht="13.5" spans="2:6">
      <c r="B20" s="5"/>
      <c r="C20" s="6"/>
      <c r="D20" s="7"/>
      <c r="E20" s="7"/>
      <c r="F20" s="8"/>
    </row>
    <row r="21" s="1" customFormat="1" ht="13.5" spans="2:6">
      <c r="B21" s="5"/>
      <c r="C21" s="6"/>
      <c r="D21" s="7"/>
      <c r="E21" s="7"/>
      <c r="F21" s="8"/>
    </row>
    <row r="22" s="1" customFormat="1" ht="13.5" spans="2:6">
      <c r="B22" s="5"/>
      <c r="C22" s="6"/>
      <c r="D22" s="7"/>
      <c r="E22" s="7"/>
      <c r="F22" s="8"/>
    </row>
    <row r="23" s="1" customFormat="1" ht="13.5" spans="2:6">
      <c r="B23" s="5"/>
      <c r="C23" s="6"/>
      <c r="D23" s="7"/>
      <c r="E23" s="7"/>
      <c r="F23" s="8"/>
    </row>
    <row r="24" s="1" customFormat="1" ht="13.5" spans="2:6">
      <c r="B24" s="5"/>
      <c r="C24" s="6"/>
      <c r="D24" s="7"/>
      <c r="E24" s="7"/>
      <c r="F24" s="8"/>
    </row>
    <row r="25" s="1" customFormat="1" ht="13.5" spans="2:6">
      <c r="B25" s="5"/>
      <c r="C25" s="6"/>
      <c r="D25" s="7"/>
      <c r="E25" s="7"/>
      <c r="F25" s="8"/>
    </row>
  </sheetData>
  <mergeCells count="2">
    <mergeCell ref="A1:F1"/>
    <mergeCell ref="C14:C15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