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专项支出!$A$2:$I$16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<sst xmlns="http://schemas.openxmlformats.org/spreadsheetml/2006/main" count="51" uniqueCount="37">
  <si>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</si>
  <si>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</si>
  <si>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</si>
  <si>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</si>
  <si>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</si>
  <si>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</si>
  <si>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</si>
  <si>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</si>
  <si>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</si>
  <si>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</si>
  <si>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</si>
  <si>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</si>
  <si>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</si>
  <si>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办公室</t>
  </si>
  <si>
    <t>含10个管委领导，6辆公务车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</si>
  <si>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</si>
  <si>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</si>
  <si>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</si>
  <si>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</si>
  <si>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</si>
  <si>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</si>
  <si>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</si>
  <si>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</si>
  <si>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宣传工作专项经费</t>
  </si>
  <si>
    <t>机关事务专项经费</t>
  </si>
  <si>
    <t>值班工作经费</t>
  </si>
  <si>
    <t>劳务外包人员工作经费</t>
  </si>
  <si>
    <t>食堂运转经费</t>
  </si>
  <si>
    <t>文秘、法规、政研经费</t>
  </si>
  <si>
    <t>机要保密、文印专项经费</t>
  </si>
  <si>
    <t>文明办专项</t>
  </si>
  <si>
    <t>接待中心专项</t>
  </si>
  <si>
    <t>公车购置</t>
  </si>
  <si>
    <t xml:space="preserve">会议专项经费 </t>
  </si>
  <si>
    <t>老干部工作经费</t>
  </si>
  <si>
    <t>全市党办系统“篮球赛”专项经费</t>
  </si>
  <si>
    <t>办公室小计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</si>
</sst>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B23" sqref="B23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8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9" t="s">
        <v>12</v>
      </c>
    </row>
    <row r="4" s="1" customFormat="1" spans="1:12">
      <c r="A4" s="25">
        <v>2010301</v>
      </c>
      <c r="B4" s="26" t="s">
        <v>13</v>
      </c>
      <c r="C4" s="25">
        <v>31</v>
      </c>
      <c r="D4" s="25">
        <v>6</v>
      </c>
      <c r="E4" s="25">
        <v>33</v>
      </c>
      <c r="F4" s="25">
        <f>SUM(G4:J4)</f>
        <v>78.05</v>
      </c>
      <c r="G4" s="25">
        <v>31.9</v>
      </c>
      <c r="H4" s="25">
        <v>44</v>
      </c>
      <c r="I4" s="25">
        <f>0.5+E4*0.05</f>
        <v>2.15</v>
      </c>
      <c r="J4" s="25"/>
      <c r="K4" s="30" t="s">
        <v>14</v>
      </c>
      <c r="L4" s="5"/>
    </row>
    <row r="5" s="1" customFormat="1" spans="1:11">
      <c r="A5" s="25"/>
      <c r="B5" s="27" t="s">
        <v>15</v>
      </c>
      <c r="C5" s="25">
        <f>SUM(C4:C4)</f>
        <v>31</v>
      </c>
      <c r="D5" s="25">
        <f t="shared" ref="C5:J5" si="0">SUM(D4:D4)</f>
        <v>6</v>
      </c>
      <c r="E5" s="25">
        <f t="shared" si="0"/>
        <v>33</v>
      </c>
      <c r="F5" s="25">
        <f t="shared" si="0"/>
        <v>78.05</v>
      </c>
      <c r="G5" s="25">
        <f t="shared" si="0"/>
        <v>31.9</v>
      </c>
      <c r="H5" s="25">
        <f t="shared" si="0"/>
        <v>44</v>
      </c>
      <c r="I5" s="25">
        <f t="shared" si="0"/>
        <v>2.15</v>
      </c>
      <c r="J5" s="25">
        <f t="shared" si="0"/>
        <v>0</v>
      </c>
      <c r="K5" s="2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workbookViewId="0">
      <pane ySplit="2" topLeftCell="A3" activePane="bottomLeft" state="frozen"/>
      <selection/>
      <selection pane="bottomLeft" activeCell="N11" sqref="N11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16</v>
      </c>
      <c r="B1" s="9"/>
      <c r="C1" s="9"/>
      <c r="D1" s="9"/>
      <c r="E1" s="9"/>
      <c r="F1" s="9"/>
    </row>
    <row r="2" s="2" customFormat="1" ht="27" spans="1:6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1" t="s">
        <v>22</v>
      </c>
    </row>
    <row r="3" s="3" customFormat="1" ht="30" customHeight="1" spans="1:6">
      <c r="A3" s="14">
        <v>2013399</v>
      </c>
      <c r="B3" s="15" t="s">
        <v>23</v>
      </c>
      <c r="C3" s="16">
        <v>490</v>
      </c>
      <c r="D3" s="16">
        <v>490</v>
      </c>
      <c r="E3" s="17">
        <f>C3-D3</f>
        <v>0</v>
      </c>
      <c r="F3" s="18" t="s">
        <v>13</v>
      </c>
    </row>
    <row r="4" s="3" customFormat="1" ht="30" customHeight="1" spans="1:6">
      <c r="A4" s="14">
        <v>2010305</v>
      </c>
      <c r="B4" s="15" t="s">
        <v>24</v>
      </c>
      <c r="C4" s="16">
        <v>947</v>
      </c>
      <c r="D4" s="16">
        <v>1037</v>
      </c>
      <c r="E4" s="17">
        <f t="shared" ref="E4:E67" si="0">C4-D4</f>
        <v>-90</v>
      </c>
      <c r="F4" s="18" t="s">
        <v>13</v>
      </c>
    </row>
    <row r="5" s="3" customFormat="1" ht="30" customHeight="1" spans="1:6">
      <c r="A5" s="14">
        <v>2010399</v>
      </c>
      <c r="B5" s="15" t="s">
        <v>25</v>
      </c>
      <c r="C5" s="16">
        <v>21.5</v>
      </c>
      <c r="D5" s="16">
        <v>24.5</v>
      </c>
      <c r="E5" s="17">
        <f t="shared" si="0"/>
        <v>-3</v>
      </c>
      <c r="F5" s="18" t="s">
        <v>13</v>
      </c>
    </row>
    <row r="6" s="3" customFormat="1" ht="30" customHeight="1" spans="1:6">
      <c r="A6" s="14">
        <v>2010301</v>
      </c>
      <c r="B6" s="15" t="s">
        <v>26</v>
      </c>
      <c r="C6" s="16">
        <v>98</v>
      </c>
      <c r="D6" s="16">
        <v>75</v>
      </c>
      <c r="E6" s="17">
        <f t="shared" si="0"/>
        <v>23</v>
      </c>
      <c r="F6" s="18" t="s">
        <v>13</v>
      </c>
    </row>
    <row r="7" s="3" customFormat="1" ht="30" customHeight="1" spans="1:6">
      <c r="A7" s="14">
        <v>2010399</v>
      </c>
      <c r="B7" s="15" t="s">
        <v>27</v>
      </c>
      <c r="C7" s="16">
        <v>70</v>
      </c>
      <c r="D7" s="16">
        <v>50</v>
      </c>
      <c r="E7" s="17">
        <f t="shared" si="0"/>
        <v>20</v>
      </c>
      <c r="F7" s="18" t="s">
        <v>13</v>
      </c>
    </row>
    <row r="8" s="3" customFormat="1" ht="30" customHeight="1" spans="1:6">
      <c r="A8" s="14">
        <v>2010399</v>
      </c>
      <c r="B8" s="15" t="s">
        <v>28</v>
      </c>
      <c r="C8" s="16">
        <v>12</v>
      </c>
      <c r="D8" s="16">
        <v>13</v>
      </c>
      <c r="E8" s="17">
        <f t="shared" si="0"/>
        <v>-1</v>
      </c>
      <c r="F8" s="18" t="s">
        <v>13</v>
      </c>
    </row>
    <row r="9" s="3" customFormat="1" ht="30" customHeight="1" spans="1:6">
      <c r="A9" s="14">
        <v>2012699</v>
      </c>
      <c r="B9" s="15" t="s">
        <v>29</v>
      </c>
      <c r="C9" s="16">
        <v>187.4</v>
      </c>
      <c r="D9" s="16">
        <v>188.3846</v>
      </c>
      <c r="E9" s="17">
        <f t="shared" si="0"/>
        <v>-0.9846</v>
      </c>
      <c r="F9" s="18" t="s">
        <v>13</v>
      </c>
    </row>
    <row r="10" s="3" customFormat="1" ht="30" customHeight="1" spans="1:6">
      <c r="A10" s="14">
        <v>2010399</v>
      </c>
      <c r="B10" s="15" t="s">
        <v>30</v>
      </c>
      <c r="C10" s="16">
        <v>42.5</v>
      </c>
      <c r="D10" s="16">
        <v>42.5</v>
      </c>
      <c r="E10" s="17">
        <f t="shared" si="0"/>
        <v>0</v>
      </c>
      <c r="F10" s="18" t="s">
        <v>13</v>
      </c>
    </row>
    <row r="11" s="3" customFormat="1" ht="30" customHeight="1" spans="1:6">
      <c r="A11" s="14">
        <v>2010399</v>
      </c>
      <c r="B11" s="15" t="s">
        <v>31</v>
      </c>
      <c r="C11" s="16">
        <v>20</v>
      </c>
      <c r="D11" s="16">
        <v>20</v>
      </c>
      <c r="E11" s="17">
        <f t="shared" si="0"/>
        <v>0</v>
      </c>
      <c r="F11" s="18" t="s">
        <v>13</v>
      </c>
    </row>
    <row r="12" s="3" customFormat="1" ht="30" customHeight="1" spans="1:6">
      <c r="A12" s="14">
        <v>2010305</v>
      </c>
      <c r="B12" s="15" t="s">
        <v>32</v>
      </c>
      <c r="C12" s="16">
        <v>86</v>
      </c>
      <c r="D12" s="16">
        <v>0</v>
      </c>
      <c r="E12" s="17">
        <f t="shared" si="0"/>
        <v>86</v>
      </c>
      <c r="F12" s="18" t="s">
        <v>13</v>
      </c>
    </row>
    <row r="13" s="3" customFormat="1" ht="30" customHeight="1" spans="1:6">
      <c r="A13" s="14">
        <v>2010399</v>
      </c>
      <c r="B13" s="15" t="s">
        <v>33</v>
      </c>
      <c r="C13" s="16">
        <v>3.5</v>
      </c>
      <c r="D13" s="16">
        <v>0</v>
      </c>
      <c r="E13" s="17">
        <f t="shared" si="0"/>
        <v>3.5</v>
      </c>
      <c r="F13" s="18" t="s">
        <v>13</v>
      </c>
    </row>
    <row r="14" s="3" customFormat="1" ht="30" customHeight="1" spans="1:6">
      <c r="A14" s="14">
        <v>2080501</v>
      </c>
      <c r="B14" s="15" t="s">
        <v>34</v>
      </c>
      <c r="C14" s="16">
        <v>3.29</v>
      </c>
      <c r="D14" s="16">
        <v>0</v>
      </c>
      <c r="E14" s="17">
        <f t="shared" si="0"/>
        <v>3.29</v>
      </c>
      <c r="F14" s="18" t="s">
        <v>13</v>
      </c>
    </row>
    <row r="15" s="3" customFormat="1" ht="30" customHeight="1" spans="1:6">
      <c r="A15" s="14">
        <v>2010399</v>
      </c>
      <c r="B15" s="15" t="s">
        <v>35</v>
      </c>
      <c r="C15" s="16">
        <v>0</v>
      </c>
      <c r="D15" s="16">
        <v>0</v>
      </c>
      <c r="E15" s="17">
        <f t="shared" si="0"/>
        <v>0</v>
      </c>
      <c r="F15" s="18" t="s">
        <v>13</v>
      </c>
    </row>
    <row r="16" s="4" customFormat="1" ht="30" customHeight="1" spans="1:6">
      <c r="A16" s="19"/>
      <c r="B16" s="20" t="s">
        <v>36</v>
      </c>
      <c r="C16" s="21">
        <f>SUM(C3:C15)</f>
        <v>1981.19</v>
      </c>
      <c r="D16" s="21">
        <f>SUM(D3:D15)</f>
        <v>1940.3846</v>
      </c>
      <c r="E16" s="12">
        <f t="shared" si="0"/>
        <v>40.8054</v>
      </c>
      <c r="F16" s="22" t="s">
        <v>13</v>
      </c>
    </row>
    <row r="17" s="1" customFormat="1" ht="13.5" spans="2:6">
      <c r="B17" s="5"/>
      <c r="C17" s="6"/>
      <c r="D17" s="7"/>
      <c r="E17" s="7"/>
      <c r="F17" s="8"/>
    </row>
    <row r="18" s="1" customFormat="1" ht="13.5" spans="2:6">
      <c r="B18" s="5"/>
      <c r="C18" s="6"/>
      <c r="D18" s="7"/>
      <c r="E18" s="7"/>
      <c r="F18" s="8"/>
    </row>
    <row r="19" s="1" customFormat="1" ht="13.5" spans="2:6">
      <c r="B19" s="5"/>
      <c r="C19" s="6"/>
      <c r="D19" s="7"/>
      <c r="E19" s="7"/>
      <c r="F19" s="8"/>
    </row>
    <row r="20" s="1" customFormat="1" ht="13.5" spans="2:6">
      <c r="B20" s="5"/>
      <c r="C20" s="6"/>
      <c r="D20" s="7"/>
      <c r="E20" s="7"/>
      <c r="F20" s="8"/>
    </row>
    <row r="21" s="1" customFormat="1" ht="13.5" spans="2:6">
      <c r="B21" s="5"/>
      <c r="C21" s="6"/>
      <c r="D21" s="7"/>
      <c r="E21" s="7"/>
      <c r="F21" s="8"/>
    </row>
    <row r="22" s="1" customFormat="1" ht="13.5" spans="2:6">
      <c r="B22" s="5"/>
      <c r="C22" s="6"/>
      <c r="D22" s="7"/>
      <c r="E22" s="7"/>
      <c r="F22" s="8"/>
    </row>
    <row r="23" s="1" customFormat="1" ht="13.5" spans="2:6">
      <c r="B23" s="5"/>
      <c r="C23" s="6"/>
      <c r="D23" s="7"/>
      <c r="E23" s="7"/>
      <c r="F23" s="8"/>
    </row>
    <row r="24" s="1" customFormat="1" ht="13.5" spans="2:6">
      <c r="B24" s="5"/>
      <c r="C24" s="6"/>
      <c r="D24" s="7"/>
      <c r="E24" s="7"/>
      <c r="F24" s="8"/>
    </row>
    <row r="25" s="1" customFormat="1" ht="13.5" spans="2:6">
      <c r="B25" s="5"/>
      <c r="C25" s="6"/>
      <c r="D25" s="7"/>
      <c r="E25" s="7"/>
      <c r="F25" s="8"/>
    </row>
    <row r="26" s="1" customFormat="1" ht="13.5" spans="2:6">
      <c r="B26" s="5"/>
      <c r="C26" s="6"/>
      <c r="D26" s="7"/>
      <c r="E26" s="7"/>
      <c r="F26" s="8"/>
    </row>
    <row r="27" s="1" customFormat="1" ht="13.5" spans="2:6">
      <c r="B27" s="5"/>
      <c r="C27" s="6"/>
      <c r="D27" s="7"/>
      <c r="E27" s="7"/>
      <c r="F27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